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综合成绩  (2)" sheetId="1" r:id="rId1"/>
  </sheets>
  <definedNames/>
  <calcPr fullCalcOnLoad="1"/>
</workbook>
</file>

<file path=xl/sharedStrings.xml><?xml version="1.0" encoding="utf-8"?>
<sst xmlns="http://schemas.openxmlformats.org/spreadsheetml/2006/main" count="708" uniqueCount="506">
  <si>
    <t>面试考生编号</t>
  </si>
  <si>
    <t>参加资格复核人员</t>
  </si>
  <si>
    <t>准考证号</t>
  </si>
  <si>
    <t>姓名</t>
  </si>
  <si>
    <t>笔试成绩</t>
  </si>
  <si>
    <t>笔试成绩    （150分制）</t>
  </si>
  <si>
    <t>笔试成绩折算成（100分制）</t>
  </si>
  <si>
    <t>面试成绩     (100分制)</t>
  </si>
  <si>
    <t>综合成绩：笔试成绩（100分制）*50%+面试成绩（100分制）*50%</t>
  </si>
  <si>
    <t>位次</t>
  </si>
  <si>
    <t>备注</t>
  </si>
  <si>
    <t>附件：</t>
  </si>
  <si>
    <t>林子灵</t>
  </si>
  <si>
    <t>李晨芳</t>
  </si>
  <si>
    <t>林梦霞</t>
  </si>
  <si>
    <t>吴周花</t>
  </si>
  <si>
    <t>李丽情</t>
  </si>
  <si>
    <t>郑灵镁</t>
  </si>
  <si>
    <t>肖柳清</t>
  </si>
  <si>
    <t>黄清媛</t>
  </si>
  <si>
    <t>林岩芳</t>
  </si>
  <si>
    <t>郑晨铃</t>
  </si>
  <si>
    <t>辛梦莹</t>
  </si>
  <si>
    <t>林青云</t>
  </si>
  <si>
    <t>114.2</t>
  </si>
  <si>
    <t>109.8</t>
  </si>
  <si>
    <t>107.4</t>
  </si>
  <si>
    <t>104.7</t>
  </si>
  <si>
    <t>104.5</t>
  </si>
  <si>
    <t>104.3</t>
  </si>
  <si>
    <t>100.2</t>
  </si>
  <si>
    <t>98.4</t>
  </si>
  <si>
    <t>97.9</t>
  </si>
  <si>
    <t>96.7</t>
  </si>
  <si>
    <t>96.4</t>
  </si>
  <si>
    <t>107.2</t>
  </si>
  <si>
    <t>105.1</t>
  </si>
  <si>
    <t>104.6</t>
  </si>
  <si>
    <t>99.4</t>
  </si>
  <si>
    <t>欧小丽</t>
  </si>
  <si>
    <t>96.3</t>
  </si>
  <si>
    <t>雷玉蕾</t>
  </si>
  <si>
    <t>95.5</t>
  </si>
  <si>
    <t>93.3</t>
  </si>
  <si>
    <t>90.5</t>
  </si>
  <si>
    <t>陈宇燕</t>
  </si>
  <si>
    <t>谢彩灵</t>
  </si>
  <si>
    <t>沈凌曦</t>
  </si>
  <si>
    <t>97.8</t>
  </si>
  <si>
    <t>89.9</t>
  </si>
  <si>
    <t>89.4</t>
  </si>
  <si>
    <t>钟晓馨</t>
  </si>
  <si>
    <t>103.2</t>
  </si>
  <si>
    <t>黄艳芳</t>
  </si>
  <si>
    <t>102.3</t>
  </si>
  <si>
    <t>黄晓玲</t>
  </si>
  <si>
    <t>91.0</t>
  </si>
  <si>
    <t>90.7</t>
  </si>
  <si>
    <t>86.7</t>
  </si>
  <si>
    <t>78.9</t>
  </si>
  <si>
    <t>游国杰</t>
  </si>
  <si>
    <t>89.8</t>
  </si>
  <si>
    <t>魏超灵</t>
  </si>
  <si>
    <t>吴小红</t>
  </si>
  <si>
    <t>陈晓虹</t>
  </si>
  <si>
    <t xml:space="preserve">一、招聘岗位：幼儿园新任教师（拟招聘11人）   </t>
  </si>
  <si>
    <t>616119100929</t>
  </si>
  <si>
    <t>陈宇晴</t>
  </si>
  <si>
    <t>117.7</t>
  </si>
  <si>
    <t>616119100417</t>
  </si>
  <si>
    <t>林敏菲</t>
  </si>
  <si>
    <t>112.8</t>
  </si>
  <si>
    <t>616119100996</t>
  </si>
  <si>
    <t>106.7</t>
  </si>
  <si>
    <t>616119100046</t>
  </si>
  <si>
    <t>105.4</t>
  </si>
  <si>
    <t>616119100301</t>
  </si>
  <si>
    <t>尤丽辉</t>
  </si>
  <si>
    <t>105.2</t>
  </si>
  <si>
    <t>616119100629</t>
  </si>
  <si>
    <t>103.5</t>
  </si>
  <si>
    <t>616119100610</t>
  </si>
  <si>
    <t>张美</t>
  </si>
  <si>
    <t>101.0</t>
  </si>
  <si>
    <t>616119100464</t>
  </si>
  <si>
    <t>616119100329</t>
  </si>
  <si>
    <t>98.3</t>
  </si>
  <si>
    <t>616119101014</t>
  </si>
  <si>
    <t>尤丽惠</t>
  </si>
  <si>
    <t>616119100489</t>
  </si>
  <si>
    <t>周连珍</t>
  </si>
  <si>
    <t>616119100382</t>
  </si>
  <si>
    <t>郑可沁</t>
  </si>
  <si>
    <t>97.3</t>
  </si>
  <si>
    <t>616119100770</t>
  </si>
  <si>
    <t>616119100298</t>
  </si>
  <si>
    <t>陈心滢</t>
  </si>
  <si>
    <t>616119100404</t>
  </si>
  <si>
    <t>黄梦诗</t>
  </si>
  <si>
    <t>616119100147</t>
  </si>
  <si>
    <t>93.0</t>
  </si>
  <si>
    <t>616119100310</t>
  </si>
  <si>
    <t>卓玉萍</t>
  </si>
  <si>
    <t>92.9</t>
  </si>
  <si>
    <t>616119101056</t>
  </si>
  <si>
    <t>黄彬清</t>
  </si>
  <si>
    <t>92.1</t>
  </si>
  <si>
    <t>616119100041</t>
  </si>
  <si>
    <t>91.7</t>
  </si>
  <si>
    <t>616119100802</t>
  </si>
  <si>
    <t>潘露杨</t>
  </si>
  <si>
    <t>91.1</t>
  </si>
  <si>
    <t>616119100229</t>
  </si>
  <si>
    <t>黄婕</t>
  </si>
  <si>
    <t>616119101397</t>
  </si>
  <si>
    <t>李灵慧</t>
  </si>
  <si>
    <t>90.3</t>
  </si>
  <si>
    <t>616119100407</t>
  </si>
  <si>
    <t>林瑶</t>
  </si>
  <si>
    <t>90.0</t>
  </si>
  <si>
    <t>616119100837</t>
  </si>
  <si>
    <t>88.5</t>
  </si>
  <si>
    <t>616119101513</t>
  </si>
  <si>
    <t>88.1</t>
  </si>
  <si>
    <t>616119101148</t>
  </si>
  <si>
    <t>雷倩</t>
  </si>
  <si>
    <t>616119100059</t>
  </si>
  <si>
    <t>87.2</t>
  </si>
  <si>
    <t>616119100535</t>
  </si>
  <si>
    <t>陈鑫莹</t>
  </si>
  <si>
    <t>85.2</t>
  </si>
  <si>
    <t>616119100258</t>
  </si>
  <si>
    <t>孔艳婷</t>
  </si>
  <si>
    <t>84.8</t>
  </si>
  <si>
    <t>616119101037</t>
  </si>
  <si>
    <t>陈珊</t>
  </si>
  <si>
    <t>84.4</t>
  </si>
  <si>
    <t>616119100110</t>
  </si>
  <si>
    <t>陈美玲</t>
  </si>
  <si>
    <t>83.5</t>
  </si>
  <si>
    <t>616119100334</t>
  </si>
  <si>
    <t>李丽娟</t>
  </si>
  <si>
    <t>79.3</t>
  </si>
  <si>
    <t>616119100068</t>
  </si>
  <si>
    <t>65.1</t>
  </si>
  <si>
    <t>611119102465</t>
  </si>
  <si>
    <t>郑佳敏</t>
  </si>
  <si>
    <t>611119101999</t>
  </si>
  <si>
    <t>张凤钦</t>
  </si>
  <si>
    <t>113.0</t>
  </si>
  <si>
    <t>611119101893</t>
  </si>
  <si>
    <t>黄婷</t>
  </si>
  <si>
    <t>111.6</t>
  </si>
  <si>
    <t>611119101597</t>
  </si>
  <si>
    <t>辛梦灵</t>
  </si>
  <si>
    <t>611119102162</t>
  </si>
  <si>
    <t>陈艳欣</t>
  </si>
  <si>
    <t>107.5</t>
  </si>
  <si>
    <t>611119102102</t>
  </si>
  <si>
    <t>尤鑫</t>
  </si>
  <si>
    <t>611119102040</t>
  </si>
  <si>
    <t>邓锦鸿</t>
  </si>
  <si>
    <t>611119102591</t>
  </si>
  <si>
    <t>陈诗盈</t>
  </si>
  <si>
    <t>106.5</t>
  </si>
  <si>
    <t>611119101726</t>
  </si>
  <si>
    <t>郑琦</t>
  </si>
  <si>
    <t>611119102607</t>
  </si>
  <si>
    <t>611119101721</t>
  </si>
  <si>
    <t>陶惠</t>
  </si>
  <si>
    <t>611119102047</t>
  </si>
  <si>
    <t>103.1</t>
  </si>
  <si>
    <t>611119101840</t>
  </si>
  <si>
    <t>雷凤珍</t>
  </si>
  <si>
    <t>611119101652</t>
  </si>
  <si>
    <t>李琛</t>
  </si>
  <si>
    <t>611119101702</t>
  </si>
  <si>
    <t>尤嘉敏</t>
  </si>
  <si>
    <t>101.1</t>
  </si>
  <si>
    <t>611119101672</t>
  </si>
  <si>
    <t>林张颖</t>
  </si>
  <si>
    <t>611119101838</t>
  </si>
  <si>
    <t>邱萍</t>
  </si>
  <si>
    <t>100.5</t>
  </si>
  <si>
    <t>611119101610</t>
  </si>
  <si>
    <t>林颖</t>
  </si>
  <si>
    <t>100.3</t>
  </si>
  <si>
    <t>611119102008</t>
  </si>
  <si>
    <t>杨晓云</t>
  </si>
  <si>
    <t>611119102001</t>
  </si>
  <si>
    <t>兰金花</t>
  </si>
  <si>
    <t>99.0</t>
  </si>
  <si>
    <t>611119102116</t>
  </si>
  <si>
    <t>林均</t>
  </si>
  <si>
    <t>611119101638</t>
  </si>
  <si>
    <t>611119101626</t>
  </si>
  <si>
    <t>陈莹</t>
  </si>
  <si>
    <t>97.0</t>
  </si>
  <si>
    <t>611119102161</t>
  </si>
  <si>
    <t>雷蕾</t>
  </si>
  <si>
    <t>95.9</t>
  </si>
  <si>
    <t>611119101730</t>
  </si>
  <si>
    <t>95.8</t>
  </si>
  <si>
    <t>611119102226</t>
  </si>
  <si>
    <t>杨琛</t>
  </si>
  <si>
    <t>93.7</t>
  </si>
  <si>
    <t>611119101882</t>
  </si>
  <si>
    <t>611119101947</t>
  </si>
  <si>
    <t>陈婷</t>
  </si>
  <si>
    <t>611119102005</t>
  </si>
  <si>
    <t>黄楚君</t>
  </si>
  <si>
    <t>88.4</t>
  </si>
  <si>
    <t>611119101989</t>
  </si>
  <si>
    <t>林惠清</t>
  </si>
  <si>
    <t>83.0</t>
  </si>
  <si>
    <t>611119102077</t>
  </si>
  <si>
    <t>雷秀钗</t>
  </si>
  <si>
    <t>82.7</t>
  </si>
  <si>
    <t>611119102496</t>
  </si>
  <si>
    <t>曹丽萍</t>
  </si>
  <si>
    <t>82.3</t>
  </si>
  <si>
    <t>611119102094</t>
  </si>
  <si>
    <t>林梅</t>
  </si>
  <si>
    <t>80.7</t>
  </si>
  <si>
    <t>611219102738</t>
  </si>
  <si>
    <t>郑梦颖</t>
  </si>
  <si>
    <t>122.4</t>
  </si>
  <si>
    <t>611219102925</t>
  </si>
  <si>
    <t>吴玲疑</t>
  </si>
  <si>
    <t>611219102890</t>
  </si>
  <si>
    <t>林丽婷</t>
  </si>
  <si>
    <t>114.8</t>
  </si>
  <si>
    <t>611219102954</t>
  </si>
  <si>
    <t>于善全</t>
  </si>
  <si>
    <t>113.7</t>
  </si>
  <si>
    <t>611219102830</t>
  </si>
  <si>
    <t>王亚华</t>
  </si>
  <si>
    <t>611219103008</t>
  </si>
  <si>
    <t>张颖</t>
  </si>
  <si>
    <t>99.8</t>
  </si>
  <si>
    <t>611219103106</t>
  </si>
  <si>
    <t>黄萍</t>
  </si>
  <si>
    <t>611219103170</t>
  </si>
  <si>
    <t>林晓丹</t>
  </si>
  <si>
    <t>611219103062</t>
  </si>
  <si>
    <t>林晓琴</t>
  </si>
  <si>
    <t>611219102791</t>
  </si>
  <si>
    <t>高娟</t>
  </si>
  <si>
    <t>90.8</t>
  </si>
  <si>
    <t>611219102705</t>
  </si>
  <si>
    <t>林小珍</t>
  </si>
  <si>
    <t>88.3</t>
  </si>
  <si>
    <t>611219103290</t>
  </si>
  <si>
    <t>周群</t>
  </si>
  <si>
    <t>75.6</t>
  </si>
  <si>
    <t>611219102891</t>
  </si>
  <si>
    <t>杨丽芳</t>
  </si>
  <si>
    <t>64.2</t>
  </si>
  <si>
    <t>611219103234</t>
  </si>
  <si>
    <t>林容</t>
  </si>
  <si>
    <t>58.8</t>
  </si>
  <si>
    <t>611219102942</t>
  </si>
  <si>
    <t>陈欣妹</t>
  </si>
  <si>
    <t>47.4</t>
  </si>
  <si>
    <t>611319103998</t>
  </si>
  <si>
    <t>郑巧玲</t>
  </si>
  <si>
    <t>115.1</t>
  </si>
  <si>
    <t>611319104012</t>
  </si>
  <si>
    <t>611319103877</t>
  </si>
  <si>
    <t>陈佳红</t>
  </si>
  <si>
    <t>611319103536</t>
  </si>
  <si>
    <t>林霞</t>
  </si>
  <si>
    <t>104.9</t>
  </si>
  <si>
    <t>611319103970</t>
  </si>
  <si>
    <t>611319104116</t>
  </si>
  <si>
    <t>陈凤</t>
  </si>
  <si>
    <t>103.0</t>
  </si>
  <si>
    <t>611319103539</t>
  </si>
  <si>
    <t>102.0</t>
  </si>
  <si>
    <t>611319103920</t>
  </si>
  <si>
    <t>611319103890</t>
  </si>
  <si>
    <t>101.9</t>
  </si>
  <si>
    <t>611319103502</t>
  </si>
  <si>
    <t>刘单</t>
  </si>
  <si>
    <t>101.8</t>
  </si>
  <si>
    <t>611319103710</t>
  </si>
  <si>
    <t>吴燕凤</t>
  </si>
  <si>
    <t>101.4</t>
  </si>
  <si>
    <t>611319103887</t>
  </si>
  <si>
    <t>周圆</t>
  </si>
  <si>
    <t>101.3</t>
  </si>
  <si>
    <t>611319103632</t>
  </si>
  <si>
    <t>沈冰珊</t>
  </si>
  <si>
    <t>611319103501</t>
  </si>
  <si>
    <t>陈丽冰</t>
  </si>
  <si>
    <t>97.6</t>
  </si>
  <si>
    <t>611319103523</t>
  </si>
  <si>
    <t>魏君倩</t>
  </si>
  <si>
    <t>611319103574</t>
  </si>
  <si>
    <t>陈莉莉</t>
  </si>
  <si>
    <t>611319104005</t>
  </si>
  <si>
    <t>尤旭丹</t>
  </si>
  <si>
    <t>95.1</t>
  </si>
  <si>
    <t>611319103793</t>
  </si>
  <si>
    <t>郑晶晶</t>
  </si>
  <si>
    <t>93.6</t>
  </si>
  <si>
    <t>611319103593</t>
  </si>
  <si>
    <t>611319104199</t>
  </si>
  <si>
    <t>官美群</t>
  </si>
  <si>
    <t>92.7</t>
  </si>
  <si>
    <t>611319104137</t>
  </si>
  <si>
    <t>吴晓萍</t>
  </si>
  <si>
    <t>92.3</t>
  </si>
  <si>
    <t>611319103518</t>
  </si>
  <si>
    <t>李莎</t>
  </si>
  <si>
    <t>91.6</t>
  </si>
  <si>
    <t>611319104023</t>
  </si>
  <si>
    <t>王培</t>
  </si>
  <si>
    <t>91.2</t>
  </si>
  <si>
    <t>611319103866</t>
  </si>
  <si>
    <t>薛晓清</t>
  </si>
  <si>
    <t>611319103717</t>
  </si>
  <si>
    <t>林幼英</t>
  </si>
  <si>
    <t>611319103569</t>
  </si>
  <si>
    <t>林倩</t>
  </si>
  <si>
    <t>611319103531</t>
  </si>
  <si>
    <t>宋靖</t>
  </si>
  <si>
    <t>611319103968</t>
  </si>
  <si>
    <t>刘梦雪</t>
  </si>
  <si>
    <t>89.0</t>
  </si>
  <si>
    <t>611319104174</t>
  </si>
  <si>
    <t>林翠娥</t>
  </si>
  <si>
    <t>88.6</t>
  </si>
  <si>
    <t>611319104154</t>
  </si>
  <si>
    <t>叶伟婷</t>
  </si>
  <si>
    <t>611319104179</t>
  </si>
  <si>
    <t>李艳玲</t>
  </si>
  <si>
    <t>87.7</t>
  </si>
  <si>
    <t>611319103722</t>
  </si>
  <si>
    <t>林佳华</t>
  </si>
  <si>
    <t>87.4</t>
  </si>
  <si>
    <t>611319103559</t>
  </si>
  <si>
    <t>陈小惠</t>
  </si>
  <si>
    <t>86.8</t>
  </si>
  <si>
    <t>611719104465</t>
  </si>
  <si>
    <t>游晨婕</t>
  </si>
  <si>
    <t>96.9</t>
  </si>
  <si>
    <t>611719104698</t>
  </si>
  <si>
    <t>林晓倩</t>
  </si>
  <si>
    <t>611719104503</t>
  </si>
  <si>
    <t>林彬倩</t>
  </si>
  <si>
    <t>611719104694</t>
  </si>
  <si>
    <t>叶风颖</t>
  </si>
  <si>
    <t>69.9</t>
  </si>
  <si>
    <t>611719104642</t>
  </si>
  <si>
    <t>刘小丽</t>
  </si>
  <si>
    <t>65.7</t>
  </si>
  <si>
    <t>611719104451</t>
  </si>
  <si>
    <t>包丽晶</t>
  </si>
  <si>
    <t>64.6</t>
  </si>
  <si>
    <t>611719104472</t>
  </si>
  <si>
    <t>周雅珍</t>
  </si>
  <si>
    <t>61.3</t>
  </si>
  <si>
    <t>611719104651</t>
  </si>
  <si>
    <t>黄秀珍</t>
  </si>
  <si>
    <t>50.3</t>
  </si>
  <si>
    <t>611819105218</t>
  </si>
  <si>
    <t>林珮虹</t>
  </si>
  <si>
    <t>611819104955</t>
  </si>
  <si>
    <t>林云萍</t>
  </si>
  <si>
    <t>109.6</t>
  </si>
  <si>
    <t>611819105040</t>
  </si>
  <si>
    <t>肖惠真</t>
  </si>
  <si>
    <t>108.9</t>
  </si>
  <si>
    <t>611819105044</t>
  </si>
  <si>
    <t>郑新容</t>
  </si>
  <si>
    <t>107.3</t>
  </si>
  <si>
    <t>611819105076</t>
  </si>
  <si>
    <t>李玉丛</t>
  </si>
  <si>
    <t>98.2</t>
  </si>
  <si>
    <t>611819104931</t>
  </si>
  <si>
    <t>张炀</t>
  </si>
  <si>
    <t>611819104913</t>
  </si>
  <si>
    <t>林鹭岚</t>
  </si>
  <si>
    <t>611819105205</t>
  </si>
  <si>
    <t>陈冰莹</t>
  </si>
  <si>
    <t>86.5</t>
  </si>
  <si>
    <t>611819105300</t>
  </si>
  <si>
    <t>刘情</t>
  </si>
  <si>
    <t>78.5</t>
  </si>
  <si>
    <t>611919105345</t>
  </si>
  <si>
    <t>李丛</t>
  </si>
  <si>
    <t>91.9</t>
  </si>
  <si>
    <t>611919105321</t>
  </si>
  <si>
    <t>杨致龙</t>
  </si>
  <si>
    <t>611919105452</t>
  </si>
  <si>
    <t>许荣</t>
  </si>
  <si>
    <t>611919105449</t>
  </si>
  <si>
    <t>薛建伟</t>
  </si>
  <si>
    <t>611919105519</t>
  </si>
  <si>
    <t>许文伟</t>
  </si>
  <si>
    <t>86.9</t>
  </si>
  <si>
    <t>611919105566</t>
  </si>
  <si>
    <t>张天勇</t>
  </si>
  <si>
    <t>86.4</t>
  </si>
  <si>
    <t>611919105554</t>
  </si>
  <si>
    <t>黄奕</t>
  </si>
  <si>
    <t>77.6</t>
  </si>
  <si>
    <t>611919105343</t>
  </si>
  <si>
    <t>73.4</t>
  </si>
  <si>
    <t>611919105541</t>
  </si>
  <si>
    <t>张宗庄</t>
  </si>
  <si>
    <t>71.5</t>
  </si>
  <si>
    <t>611919105397</t>
  </si>
  <si>
    <t>于纳微</t>
  </si>
  <si>
    <t>70.4</t>
  </si>
  <si>
    <t>611919105373</t>
  </si>
  <si>
    <t>林平</t>
  </si>
  <si>
    <t>70.0</t>
  </si>
  <si>
    <t>611919105320</t>
  </si>
  <si>
    <t>林航</t>
  </si>
  <si>
    <t>69.8</t>
  </si>
  <si>
    <t>612019105590</t>
  </si>
  <si>
    <t>孙梦霞</t>
  </si>
  <si>
    <t>612019105659</t>
  </si>
  <si>
    <t>陈铮</t>
  </si>
  <si>
    <t>80.6</t>
  </si>
  <si>
    <t>612119105773</t>
  </si>
  <si>
    <t>王小燕</t>
  </si>
  <si>
    <t>105.9</t>
  </si>
  <si>
    <t>612119105775</t>
  </si>
  <si>
    <t>林文君</t>
  </si>
  <si>
    <t>612119105761</t>
  </si>
  <si>
    <t>尤美芳</t>
  </si>
  <si>
    <t>70.2</t>
  </si>
  <si>
    <t>613119105810</t>
  </si>
  <si>
    <t>兰一萍</t>
  </si>
  <si>
    <t>613119105936</t>
  </si>
  <si>
    <t>池清</t>
  </si>
  <si>
    <t>613119105899</t>
  </si>
  <si>
    <t>徐晓辉</t>
  </si>
  <si>
    <t>613119105838</t>
  </si>
  <si>
    <t>黄舒君</t>
  </si>
  <si>
    <t>613319106267</t>
  </si>
  <si>
    <t>赵斯文</t>
  </si>
  <si>
    <t>102.4</t>
  </si>
  <si>
    <t>613319106491</t>
  </si>
  <si>
    <t>王爱铃</t>
  </si>
  <si>
    <t>613319106485</t>
  </si>
  <si>
    <t>郭秀玲</t>
  </si>
  <si>
    <t>93.1</t>
  </si>
  <si>
    <t>613319106419</t>
  </si>
  <si>
    <t>99.7</t>
  </si>
  <si>
    <t>613319106423</t>
  </si>
  <si>
    <t>95.0</t>
  </si>
  <si>
    <t>613319106348</t>
  </si>
  <si>
    <t>613319106299</t>
  </si>
  <si>
    <t>613319106503</t>
  </si>
  <si>
    <t>88.0</t>
  </si>
  <si>
    <t>613319106585</t>
  </si>
  <si>
    <t>82.8</t>
  </si>
  <si>
    <t>613719106985</t>
  </si>
  <si>
    <t>黄露鑫</t>
  </si>
  <si>
    <t>115.3</t>
  </si>
  <si>
    <t>613719107027</t>
  </si>
  <si>
    <t>康明霞</t>
  </si>
  <si>
    <t>613719107023</t>
  </si>
  <si>
    <t>孟洁琳</t>
  </si>
  <si>
    <t>613719106967</t>
  </si>
  <si>
    <t>郑幼维</t>
  </si>
  <si>
    <t>99.3</t>
  </si>
  <si>
    <t>613719107002</t>
  </si>
  <si>
    <t>郑鋆</t>
  </si>
  <si>
    <t>613719106970</t>
  </si>
  <si>
    <t>张艳</t>
  </si>
  <si>
    <t>96.1</t>
  </si>
  <si>
    <t>614319107359</t>
  </si>
  <si>
    <t>蓝鑫</t>
  </si>
  <si>
    <t>614619107757</t>
  </si>
  <si>
    <t>游芳蓝</t>
  </si>
  <si>
    <t>614619107756</t>
  </si>
  <si>
    <t>郑国栋</t>
  </si>
  <si>
    <t>71.7</t>
  </si>
  <si>
    <r>
      <t>关于罗源县201</t>
    </r>
    <r>
      <rPr>
        <sz val="14"/>
        <rFont val="方正小标宋简体"/>
        <family val="0"/>
      </rPr>
      <t>9</t>
    </r>
    <r>
      <rPr>
        <sz val="14"/>
        <rFont val="方正小标宋简体"/>
        <family val="0"/>
      </rPr>
      <t>年公开招聘中小学幼儿园新任教师                                                                                                                                    
  普通中小学幼儿园和高级职业中学(文化课)新任教师岗位综合成绩的通知</t>
    </r>
  </si>
  <si>
    <r>
      <t xml:space="preserve">     经笔试和面试，现将罗源县201</t>
    </r>
    <r>
      <rPr>
        <sz val="12"/>
        <rFont val="方正小标宋简体"/>
        <family val="0"/>
      </rPr>
      <t>9</t>
    </r>
    <r>
      <rPr>
        <sz val="12"/>
        <rFont val="方正小标宋简体"/>
        <family val="0"/>
      </rPr>
      <t>年公开招聘中小学幼儿园新任教师普通中小学幼儿园和高级职业中学(文化课)新任教师岗位综合成绩通知如下﹕</t>
    </r>
  </si>
  <si>
    <t>政策加分</t>
  </si>
  <si>
    <t>二、招聘岗位：普通小学（语文）新任教师（拟招聘33人）</t>
  </si>
  <si>
    <t xml:space="preserve">三、招聘岗位：普通小学（数学）新任教师（拟招聘16人）   </t>
  </si>
  <si>
    <t xml:space="preserve">四、招聘岗位：普通小学（英语）新任教师（拟招聘11人）    </t>
  </si>
  <si>
    <t xml:space="preserve">五、招聘岗位：普通小学（音乐）新任教师（拟招聘5人）    </t>
  </si>
  <si>
    <t xml:space="preserve">六、招聘岗位：普通小学（美术）新任教师（拟招聘5人）      </t>
  </si>
  <si>
    <t xml:space="preserve">七、招聘岗位：普通小学（体育）新任教师（拟招聘11人）   </t>
  </si>
  <si>
    <t xml:space="preserve">八、招聘岗位：普通小学（信息）新任教师（拟招聘1人）   </t>
  </si>
  <si>
    <t xml:space="preserve">九、招聘岗位：普通小学（心理健康）新任教师（拟招聘1人）   </t>
  </si>
  <si>
    <t xml:space="preserve"> 十、招聘岗位：中学（语文）新任教师（拟招聘3人）</t>
  </si>
  <si>
    <t xml:space="preserve"> 十一、招聘岗位：初中（英语）新任教师（拟招聘1人）</t>
  </si>
  <si>
    <t xml:space="preserve"> 十二、招聘岗位：高级职业中学（英语）新任教师（拟招聘2人）</t>
  </si>
  <si>
    <t xml:space="preserve"> 十四、招聘岗位：中学（音乐）新任教师（拟招聘1人）</t>
  </si>
  <si>
    <t xml:space="preserve"> 十五、招聘岗位：高级职业中学（心理健康）新任教师（拟招聘1人）</t>
  </si>
  <si>
    <t>雷丹丹</t>
  </si>
  <si>
    <t>刘利</t>
  </si>
  <si>
    <t>薛夏丹</t>
  </si>
  <si>
    <t>张丽平</t>
  </si>
  <si>
    <t>陈巧燕</t>
  </si>
  <si>
    <t>林小兰</t>
  </si>
  <si>
    <t xml:space="preserve"> 十三、招聘岗位：初中（政治）新任教师（拟招聘2人）</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</si>
</sst>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_ "/>
    <numFmt numFmtId="185" formatCode="0.00_);[Red]\(0.00\)"/>
    <numFmt numFmtId="186" formatCode="0.00_ "/>
    <numFmt numFmtId="187" formatCode="&quot;¥&quot;#,##0.000;&quot;¥&quot;\-#,##0.000"/>
    <numFmt numFmtId="188" formatCode="#,##0.000_ "/>
    <numFmt numFmtId="189" formatCode="0.000_);[Red]\(0.000\)"/>
  </numFmts>
  <fonts count="43">
    <font>
      <sz val="10"/>
      <name val="Arial"/>
      <family val="2"/>
    </font>
    <font>
      <sz val="9"/>
      <name val="宋体"/>
      <family val="0"/>
    </font>
    <font>
      <b/>
      <sz val="12"/>
      <name val="宋体"/>
      <family val="0"/>
    </font>
    <font>
      <sz val="14"/>
      <name val="方正小标宋简体"/>
      <family val="0"/>
    </font>
    <font>
      <sz val="12"/>
      <name val="方正小标宋简体"/>
      <family val="0"/>
    </font>
    <font>
      <sz val="1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2"/>
      <name val="Calibri"/>
      <family val="0"/>
    </font>
    <font>
      <b/>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28">
    <xf numFmtId="0" fontId="0" fillId="0" borderId="0" xfId="0" applyAlignment="1">
      <alignment/>
    </xf>
    <xf numFmtId="0" fontId="0" fillId="0" borderId="0" xfId="0" applyBorder="1" applyAlignment="1">
      <alignment/>
    </xf>
    <xf numFmtId="49" fontId="0" fillId="0" borderId="0" xfId="0" applyNumberFormat="1" applyAlignment="1">
      <alignment horizontal="center" vertical="center"/>
    </xf>
    <xf numFmtId="0" fontId="0" fillId="0" borderId="0" xfId="0" applyAlignment="1">
      <alignment horizontal="center" vertical="center"/>
    </xf>
    <xf numFmtId="189" fontId="0" fillId="0" borderId="0" xfId="0" applyNumberFormat="1" applyAlignment="1">
      <alignment horizontal="center" vertical="center"/>
    </xf>
    <xf numFmtId="185" fontId="0" fillId="0" borderId="0" xfId="0" applyNumberFormat="1" applyAlignment="1">
      <alignment horizontal="center" vertical="center"/>
    </xf>
    <xf numFmtId="184" fontId="41" fillId="0" borderId="10" xfId="0" applyNumberFormat="1" applyFont="1" applyBorder="1" applyAlignment="1">
      <alignment horizontal="center" vertical="center"/>
    </xf>
    <xf numFmtId="185" fontId="41" fillId="0" borderId="10" xfId="0" applyNumberFormat="1" applyFont="1" applyBorder="1" applyAlignment="1">
      <alignment horizontal="center" vertical="center"/>
    </xf>
    <xf numFmtId="49" fontId="41" fillId="0" borderId="10" xfId="0" applyNumberFormat="1" applyFont="1" applyBorder="1" applyAlignment="1">
      <alignment horizontal="center" vertical="center"/>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185" fontId="41" fillId="0" borderId="10" xfId="0" applyNumberFormat="1" applyFont="1" applyFill="1" applyBorder="1" applyAlignment="1">
      <alignment horizontal="center" vertical="center" wrapText="1"/>
    </xf>
    <xf numFmtId="189" fontId="41" fillId="0" borderId="10" xfId="40" applyNumberFormat="1" applyFont="1" applyBorder="1" applyAlignment="1">
      <alignment horizontal="center" vertical="center" wrapText="1"/>
      <protection/>
    </xf>
    <xf numFmtId="0" fontId="41" fillId="0" borderId="10" xfId="40" applyFont="1" applyBorder="1" applyAlignment="1">
      <alignment horizontal="center" vertical="center" wrapText="1"/>
      <protection/>
    </xf>
    <xf numFmtId="0" fontId="41" fillId="0" borderId="10" xfId="0" applyFont="1" applyFill="1" applyBorder="1" applyAlignment="1">
      <alignment horizontal="center" vertical="center" wrapText="1"/>
    </xf>
    <xf numFmtId="186" fontId="41" fillId="0" borderId="10" xfId="0" applyNumberFormat="1" applyFont="1" applyBorder="1" applyAlignment="1">
      <alignment horizontal="center" vertical="center" wrapText="1"/>
    </xf>
    <xf numFmtId="0" fontId="41" fillId="0" borderId="10" xfId="40" applyFont="1" applyBorder="1" applyAlignment="1">
      <alignment horizontal="center" vertical="center" wrapText="1"/>
      <protection/>
    </xf>
    <xf numFmtId="0" fontId="41" fillId="0" borderId="10" xfId="0" applyFont="1" applyFill="1" applyBorder="1" applyAlignment="1">
      <alignment horizontal="center" vertical="center" wrapText="1"/>
    </xf>
    <xf numFmtId="185" fontId="41" fillId="0" borderId="10" xfId="0" applyNumberFormat="1" applyFont="1" applyFill="1" applyBorder="1" applyAlignment="1">
      <alignment horizontal="center" vertical="center" wrapText="1"/>
    </xf>
    <xf numFmtId="0" fontId="42" fillId="0" borderId="10" xfId="40" applyFont="1" applyBorder="1" applyAlignment="1">
      <alignment horizontal="left" vertical="center" wrapText="1"/>
      <protection/>
    </xf>
    <xf numFmtId="0" fontId="41" fillId="0" borderId="10" xfId="0" applyFont="1" applyBorder="1" applyAlignment="1">
      <alignment horizontal="center" vertical="center" wrapText="1"/>
    </xf>
    <xf numFmtId="0" fontId="41" fillId="0" borderId="10" xfId="0" applyFont="1" applyBorder="1" applyAlignment="1">
      <alignment horizontal="center" vertical="center"/>
    </xf>
    <xf numFmtId="189" fontId="41" fillId="0" borderId="10" xfId="40" applyNumberFormat="1" applyFont="1" applyBorder="1" applyAlignment="1">
      <alignment horizontal="center" vertical="center" wrapText="1"/>
      <protection/>
    </xf>
    <xf numFmtId="49" fontId="42" fillId="0" borderId="10" xfId="0" applyNumberFormat="1" applyFont="1" applyBorder="1" applyAlignment="1">
      <alignment horizontal="left" vertical="center"/>
    </xf>
    <xf numFmtId="49" fontId="5" fillId="0" borderId="0" xfId="0" applyNumberFormat="1" applyFont="1" applyAlignment="1">
      <alignment horizontal="left" vertical="center"/>
    </xf>
    <xf numFmtId="0" fontId="4" fillId="0" borderId="0" xfId="0" applyFont="1" applyFill="1" applyAlignment="1">
      <alignment horizontal="left" vertical="center" wrapText="1"/>
    </xf>
    <xf numFmtId="0" fontId="3" fillId="0" borderId="0" xfId="0" applyFont="1" applyFill="1" applyAlignment="1">
      <alignment horizontal="center" vertical="center" wrapText="1"/>
    </xf>
    <xf numFmtId="0" fontId="2" fillId="0" borderId="0" xfId="40" applyFont="1" applyBorder="1" applyAlignment="1">
      <alignment horizontal="left"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18"/>
  <sheetViews>
    <sheetView tabSelected="1" zoomScalePageLayoutView="0" workbookViewId="0" topLeftCell="A139">
      <selection activeCell="N147" sqref="N147"/>
    </sheetView>
  </sheetViews>
  <sheetFormatPr defaultColWidth="9.140625" defaultRowHeight="12.75"/>
  <cols>
    <col min="1" max="1" width="6.7109375" style="2" customWidth="1"/>
    <col min="2" max="2" width="18.57421875" style="3" customWidth="1"/>
    <col min="3" max="3" width="9.57421875" style="3" customWidth="1"/>
    <col min="4" max="4" width="13.8515625" style="3" customWidth="1"/>
    <col min="5" max="5" width="16.7109375" style="3" customWidth="1"/>
    <col min="6" max="6" width="5.7109375" style="3" customWidth="1"/>
    <col min="7" max="7" width="11.421875" style="5" customWidth="1"/>
    <col min="8" max="8" width="19.00390625" style="4" customWidth="1"/>
    <col min="9" max="9" width="6.28125" style="3" customWidth="1"/>
    <col min="10" max="10" width="6.57421875" style="3" customWidth="1"/>
  </cols>
  <sheetData>
    <row r="1" spans="1:2" ht="18.75" customHeight="1">
      <c r="A1" s="24" t="s">
        <v>11</v>
      </c>
      <c r="B1" s="24"/>
    </row>
    <row r="2" spans="1:10" ht="51" customHeight="1">
      <c r="A2" s="26" t="s">
        <v>483</v>
      </c>
      <c r="B2" s="26"/>
      <c r="C2" s="26"/>
      <c r="D2" s="26"/>
      <c r="E2" s="26"/>
      <c r="F2" s="26"/>
      <c r="G2" s="26"/>
      <c r="H2" s="26"/>
      <c r="I2" s="26"/>
      <c r="J2" s="26"/>
    </row>
    <row r="3" spans="1:10" ht="38.25" customHeight="1">
      <c r="A3" s="25" t="s">
        <v>484</v>
      </c>
      <c r="B3" s="25"/>
      <c r="C3" s="25"/>
      <c r="D3" s="25"/>
      <c r="E3" s="25"/>
      <c r="F3" s="25"/>
      <c r="G3" s="25"/>
      <c r="H3" s="25"/>
      <c r="I3" s="25"/>
      <c r="J3" s="25"/>
    </row>
    <row r="4" spans="1:10" s="1" customFormat="1" ht="30.75" customHeight="1">
      <c r="A4" s="27" t="s">
        <v>65</v>
      </c>
      <c r="B4" s="27"/>
      <c r="C4" s="27"/>
      <c r="D4" s="27"/>
      <c r="E4" s="27"/>
      <c r="F4" s="27"/>
      <c r="G4" s="27"/>
      <c r="H4" s="27"/>
      <c r="I4" s="27"/>
      <c r="J4" s="27"/>
    </row>
    <row r="5" spans="1:10" s="1" customFormat="1" ht="30" customHeight="1">
      <c r="A5" s="20" t="s">
        <v>0</v>
      </c>
      <c r="B5" s="21" t="s">
        <v>1</v>
      </c>
      <c r="C5" s="21"/>
      <c r="D5" s="21" t="s">
        <v>4</v>
      </c>
      <c r="E5" s="21"/>
      <c r="F5" s="18" t="s">
        <v>485</v>
      </c>
      <c r="G5" s="18" t="s">
        <v>7</v>
      </c>
      <c r="H5" s="22" t="s">
        <v>8</v>
      </c>
      <c r="I5" s="16" t="s">
        <v>9</v>
      </c>
      <c r="J5" s="17" t="s">
        <v>10</v>
      </c>
    </row>
    <row r="6" spans="1:10" ht="30" customHeight="1">
      <c r="A6" s="20"/>
      <c r="B6" s="10" t="s">
        <v>2</v>
      </c>
      <c r="C6" s="10" t="s">
        <v>3</v>
      </c>
      <c r="D6" s="13" t="s">
        <v>5</v>
      </c>
      <c r="E6" s="13" t="s">
        <v>6</v>
      </c>
      <c r="F6" s="18"/>
      <c r="G6" s="18"/>
      <c r="H6" s="22"/>
      <c r="I6" s="16"/>
      <c r="J6" s="17"/>
    </row>
    <row r="7" spans="1:10" ht="30" customHeight="1">
      <c r="A7" s="9"/>
      <c r="B7" s="9" t="s">
        <v>66</v>
      </c>
      <c r="C7" s="9" t="s">
        <v>67</v>
      </c>
      <c r="D7" s="10" t="s">
        <v>68</v>
      </c>
      <c r="E7" s="6">
        <f>D7/1.5</f>
        <v>78.46666666666667</v>
      </c>
      <c r="F7" s="6"/>
      <c r="G7" s="11">
        <v>82.74</v>
      </c>
      <c r="H7" s="12">
        <f>E7*0.5+G7*0.5</f>
        <v>80.60333333333332</v>
      </c>
      <c r="I7" s="13">
        <v>1</v>
      </c>
      <c r="J7" s="14"/>
    </row>
    <row r="8" spans="1:10" ht="30" customHeight="1">
      <c r="A8" s="9"/>
      <c r="B8" s="9" t="s">
        <v>69</v>
      </c>
      <c r="C8" s="9" t="s">
        <v>70</v>
      </c>
      <c r="D8" s="10" t="s">
        <v>71</v>
      </c>
      <c r="E8" s="6">
        <f>D8/1.5</f>
        <v>75.2</v>
      </c>
      <c r="F8" s="6"/>
      <c r="G8" s="11">
        <v>84.58</v>
      </c>
      <c r="H8" s="12">
        <f>E8*0.5+G8*0.5</f>
        <v>79.89</v>
      </c>
      <c r="I8" s="13">
        <v>2</v>
      </c>
      <c r="J8" s="14"/>
    </row>
    <row r="9" spans="1:10" ht="30" customHeight="1">
      <c r="A9" s="9"/>
      <c r="B9" s="9" t="s">
        <v>76</v>
      </c>
      <c r="C9" s="9" t="s">
        <v>77</v>
      </c>
      <c r="D9" s="10" t="s">
        <v>78</v>
      </c>
      <c r="E9" s="6">
        <f>D9/1.5</f>
        <v>70.13333333333334</v>
      </c>
      <c r="F9" s="6"/>
      <c r="G9" s="11">
        <v>81.74</v>
      </c>
      <c r="H9" s="12">
        <f>E9*0.5+G9*0.5</f>
        <v>75.93666666666667</v>
      </c>
      <c r="I9" s="13">
        <v>3</v>
      </c>
      <c r="J9" s="14"/>
    </row>
    <row r="10" spans="1:10" ht="30" customHeight="1">
      <c r="A10" s="9"/>
      <c r="B10" s="9" t="s">
        <v>74</v>
      </c>
      <c r="C10" s="9" t="s">
        <v>19</v>
      </c>
      <c r="D10" s="10" t="s">
        <v>75</v>
      </c>
      <c r="E10" s="6">
        <f>D10/1.5</f>
        <v>70.26666666666667</v>
      </c>
      <c r="F10" s="6"/>
      <c r="G10" s="11">
        <v>81.46</v>
      </c>
      <c r="H10" s="12">
        <f>E10*0.5+G10*0.5</f>
        <v>75.86333333333333</v>
      </c>
      <c r="I10" s="13">
        <v>4</v>
      </c>
      <c r="J10" s="14"/>
    </row>
    <row r="11" spans="1:10" ht="30" customHeight="1">
      <c r="A11" s="9"/>
      <c r="B11" s="9" t="s">
        <v>72</v>
      </c>
      <c r="C11" s="9" t="s">
        <v>15</v>
      </c>
      <c r="D11" s="10" t="s">
        <v>73</v>
      </c>
      <c r="E11" s="6">
        <f>D11/1.5</f>
        <v>71.13333333333334</v>
      </c>
      <c r="F11" s="6"/>
      <c r="G11" s="11">
        <v>77.6</v>
      </c>
      <c r="H11" s="12">
        <f>E11*0.5+G11*0.5</f>
        <v>74.36666666666667</v>
      </c>
      <c r="I11" s="13">
        <v>5</v>
      </c>
      <c r="J11" s="14"/>
    </row>
    <row r="12" spans="1:10" ht="30" customHeight="1">
      <c r="A12" s="9"/>
      <c r="B12" s="9" t="s">
        <v>85</v>
      </c>
      <c r="C12" s="9" t="s">
        <v>20</v>
      </c>
      <c r="D12" s="10" t="s">
        <v>86</v>
      </c>
      <c r="E12" s="6">
        <f>D12/1.5</f>
        <v>65.53333333333333</v>
      </c>
      <c r="F12" s="6"/>
      <c r="G12" s="11">
        <v>82.96</v>
      </c>
      <c r="H12" s="12">
        <f>E12*0.5+G12*0.5</f>
        <v>74.24666666666667</v>
      </c>
      <c r="I12" s="13">
        <v>6</v>
      </c>
      <c r="J12" s="14"/>
    </row>
    <row r="13" spans="1:10" ht="30" customHeight="1">
      <c r="A13" s="9"/>
      <c r="B13" s="9" t="s">
        <v>87</v>
      </c>
      <c r="C13" s="9" t="s">
        <v>88</v>
      </c>
      <c r="D13" s="10" t="s">
        <v>32</v>
      </c>
      <c r="E13" s="6">
        <f>D13/1.5</f>
        <v>65.26666666666667</v>
      </c>
      <c r="F13" s="6"/>
      <c r="G13" s="11">
        <v>83.02</v>
      </c>
      <c r="H13" s="12">
        <f>E13*0.5+G13*0.5</f>
        <v>74.14333333333333</v>
      </c>
      <c r="I13" s="13">
        <v>7</v>
      </c>
      <c r="J13" s="14"/>
    </row>
    <row r="14" spans="1:10" ht="30" customHeight="1">
      <c r="A14" s="9"/>
      <c r="B14" s="9" t="s">
        <v>79</v>
      </c>
      <c r="C14" s="9" t="s">
        <v>14</v>
      </c>
      <c r="D14" s="10" t="s">
        <v>80</v>
      </c>
      <c r="E14" s="6">
        <f>D14/1.5</f>
        <v>69</v>
      </c>
      <c r="F14" s="6"/>
      <c r="G14" s="11">
        <v>78.18</v>
      </c>
      <c r="H14" s="12">
        <f>E14*0.5+G14*0.5</f>
        <v>73.59</v>
      </c>
      <c r="I14" s="13">
        <v>8</v>
      </c>
      <c r="J14" s="14"/>
    </row>
    <row r="15" spans="1:10" ht="30" customHeight="1">
      <c r="A15" s="9"/>
      <c r="B15" s="9" t="s">
        <v>99</v>
      </c>
      <c r="C15" s="9" t="s">
        <v>12</v>
      </c>
      <c r="D15" s="10" t="s">
        <v>100</v>
      </c>
      <c r="E15" s="6">
        <f>D15/1.5</f>
        <v>62</v>
      </c>
      <c r="F15" s="6"/>
      <c r="G15" s="11">
        <v>84.68</v>
      </c>
      <c r="H15" s="12">
        <f>E15*0.5+G15*0.5</f>
        <v>73.34</v>
      </c>
      <c r="I15" s="13">
        <v>9</v>
      </c>
      <c r="J15" s="14"/>
    </row>
    <row r="16" spans="1:10" ht="30" customHeight="1">
      <c r="A16" s="9"/>
      <c r="B16" s="9" t="s">
        <v>84</v>
      </c>
      <c r="C16" s="9" t="s">
        <v>13</v>
      </c>
      <c r="D16" s="10" t="s">
        <v>31</v>
      </c>
      <c r="E16" s="6">
        <f>D16/1.5</f>
        <v>65.60000000000001</v>
      </c>
      <c r="F16" s="6"/>
      <c r="G16" s="11">
        <v>80.58</v>
      </c>
      <c r="H16" s="12">
        <f>E16*0.5+G16*0.5</f>
        <v>73.09</v>
      </c>
      <c r="I16" s="13">
        <v>10</v>
      </c>
      <c r="J16" s="14"/>
    </row>
    <row r="17" spans="1:10" ht="30" customHeight="1">
      <c r="A17" s="9"/>
      <c r="B17" s="9" t="s">
        <v>97</v>
      </c>
      <c r="C17" s="9" t="s">
        <v>98</v>
      </c>
      <c r="D17" s="10" t="s">
        <v>42</v>
      </c>
      <c r="E17" s="6">
        <f>D17/1.5</f>
        <v>63.666666666666664</v>
      </c>
      <c r="F17" s="6"/>
      <c r="G17" s="7">
        <v>82.14</v>
      </c>
      <c r="H17" s="12">
        <f>E17*0.5+G17*0.5</f>
        <v>72.90333333333334</v>
      </c>
      <c r="I17" s="13">
        <v>11</v>
      </c>
      <c r="J17" s="10"/>
    </row>
    <row r="18" spans="1:10" ht="30" customHeight="1">
      <c r="A18" s="9"/>
      <c r="B18" s="9" t="s">
        <v>91</v>
      </c>
      <c r="C18" s="9" t="s">
        <v>92</v>
      </c>
      <c r="D18" s="10" t="s">
        <v>93</v>
      </c>
      <c r="E18" s="6">
        <f>D18/1.5</f>
        <v>64.86666666666666</v>
      </c>
      <c r="F18" s="6"/>
      <c r="G18" s="11">
        <v>80.74</v>
      </c>
      <c r="H18" s="12">
        <f>E18*0.5+G18*0.5</f>
        <v>72.80333333333333</v>
      </c>
      <c r="I18" s="13">
        <v>12</v>
      </c>
      <c r="J18" s="14"/>
    </row>
    <row r="19" spans="1:10" ht="30" customHeight="1">
      <c r="A19" s="9"/>
      <c r="B19" s="9" t="s">
        <v>95</v>
      </c>
      <c r="C19" s="9" t="s">
        <v>96</v>
      </c>
      <c r="D19" s="10" t="s">
        <v>42</v>
      </c>
      <c r="E19" s="6">
        <f>D19/1.5</f>
        <v>63.666666666666664</v>
      </c>
      <c r="F19" s="6"/>
      <c r="G19" s="11">
        <v>80.8</v>
      </c>
      <c r="H19" s="12">
        <f>E19*0.5+G19*0.5</f>
        <v>72.23333333333333</v>
      </c>
      <c r="I19" s="13">
        <v>13</v>
      </c>
      <c r="J19" s="14"/>
    </row>
    <row r="20" spans="1:10" ht="30" customHeight="1">
      <c r="A20" s="9"/>
      <c r="B20" s="9" t="s">
        <v>81</v>
      </c>
      <c r="C20" s="9" t="s">
        <v>82</v>
      </c>
      <c r="D20" s="10" t="s">
        <v>83</v>
      </c>
      <c r="E20" s="6">
        <f>D20/1.5</f>
        <v>67.33333333333333</v>
      </c>
      <c r="F20" s="6"/>
      <c r="G20" s="11">
        <v>76.84</v>
      </c>
      <c r="H20" s="12">
        <f>E20*0.5+G20*0.5</f>
        <v>72.08666666666667</v>
      </c>
      <c r="I20" s="13">
        <v>14</v>
      </c>
      <c r="J20" s="14"/>
    </row>
    <row r="21" spans="1:10" ht="30" customHeight="1">
      <c r="A21" s="9"/>
      <c r="B21" s="9" t="s">
        <v>112</v>
      </c>
      <c r="C21" s="9" t="s">
        <v>113</v>
      </c>
      <c r="D21" s="10" t="s">
        <v>44</v>
      </c>
      <c r="E21" s="6">
        <f>D21/1.5</f>
        <v>60.333333333333336</v>
      </c>
      <c r="F21" s="6"/>
      <c r="G21" s="7">
        <v>82.74</v>
      </c>
      <c r="H21" s="12">
        <f>E21*0.5+G21*0.5</f>
        <v>71.53666666666666</v>
      </c>
      <c r="I21" s="13">
        <v>15</v>
      </c>
      <c r="J21" s="10"/>
    </row>
    <row r="22" spans="1:10" ht="30" customHeight="1">
      <c r="A22" s="9"/>
      <c r="B22" s="9" t="s">
        <v>94</v>
      </c>
      <c r="C22" s="9" t="s">
        <v>18</v>
      </c>
      <c r="D22" s="10" t="s">
        <v>34</v>
      </c>
      <c r="E22" s="6">
        <f>D22/1.5</f>
        <v>64.26666666666667</v>
      </c>
      <c r="F22" s="6"/>
      <c r="G22" s="11">
        <v>77.9</v>
      </c>
      <c r="H22" s="12">
        <f>E22*0.5+G22*0.5</f>
        <v>71.08333333333334</v>
      </c>
      <c r="I22" s="13">
        <v>16</v>
      </c>
      <c r="J22" s="14"/>
    </row>
    <row r="23" spans="1:10" ht="30" customHeight="1">
      <c r="A23" s="9"/>
      <c r="B23" s="9" t="s">
        <v>109</v>
      </c>
      <c r="C23" s="9" t="s">
        <v>110</v>
      </c>
      <c r="D23" s="10" t="s">
        <v>111</v>
      </c>
      <c r="E23" s="6">
        <f>D23/1.5</f>
        <v>60.73333333333333</v>
      </c>
      <c r="F23" s="6"/>
      <c r="G23" s="11">
        <v>81.1</v>
      </c>
      <c r="H23" s="12">
        <f>E23*0.5+G23*0.5</f>
        <v>70.91666666666666</v>
      </c>
      <c r="I23" s="13">
        <v>17</v>
      </c>
      <c r="J23" s="14"/>
    </row>
    <row r="24" spans="1:10" ht="30" customHeight="1">
      <c r="A24" s="9"/>
      <c r="B24" s="9" t="s">
        <v>101</v>
      </c>
      <c r="C24" s="9" t="s">
        <v>102</v>
      </c>
      <c r="D24" s="10" t="s">
        <v>103</v>
      </c>
      <c r="E24" s="6">
        <f>D24/1.5</f>
        <v>61.93333333333334</v>
      </c>
      <c r="F24" s="6"/>
      <c r="G24" s="7">
        <v>78.56</v>
      </c>
      <c r="H24" s="12">
        <f>E24*0.5+G24*0.5</f>
        <v>70.24666666666667</v>
      </c>
      <c r="I24" s="13">
        <v>18</v>
      </c>
      <c r="J24" s="10"/>
    </row>
    <row r="25" spans="1:10" ht="30" customHeight="1">
      <c r="A25" s="9"/>
      <c r="B25" s="9" t="s">
        <v>89</v>
      </c>
      <c r="C25" s="9" t="s">
        <v>90</v>
      </c>
      <c r="D25" s="10" t="s">
        <v>48</v>
      </c>
      <c r="E25" s="6">
        <f>D25/1.5</f>
        <v>65.2</v>
      </c>
      <c r="F25" s="6"/>
      <c r="G25" s="7">
        <v>75.1</v>
      </c>
      <c r="H25" s="12">
        <f>E25*0.5+G25*0.5</f>
        <v>70.15</v>
      </c>
      <c r="I25" s="13">
        <v>19</v>
      </c>
      <c r="J25" s="10"/>
    </row>
    <row r="26" spans="1:10" ht="30" customHeight="1">
      <c r="A26" s="9"/>
      <c r="B26" s="9" t="s">
        <v>104</v>
      </c>
      <c r="C26" s="9" t="s">
        <v>105</v>
      </c>
      <c r="D26" s="10" t="s">
        <v>106</v>
      </c>
      <c r="E26" s="6">
        <f>D26/1.5</f>
        <v>61.4</v>
      </c>
      <c r="F26" s="6"/>
      <c r="G26" s="7">
        <v>77.98</v>
      </c>
      <c r="H26" s="12">
        <f>E26*0.5+G26*0.5</f>
        <v>69.69</v>
      </c>
      <c r="I26" s="13">
        <v>20</v>
      </c>
      <c r="J26" s="10"/>
    </row>
    <row r="27" spans="1:10" ht="30" customHeight="1">
      <c r="A27" s="9"/>
      <c r="B27" s="9" t="s">
        <v>107</v>
      </c>
      <c r="C27" s="9" t="s">
        <v>22</v>
      </c>
      <c r="D27" s="10" t="s">
        <v>108</v>
      </c>
      <c r="E27" s="6">
        <f>D27/1.5</f>
        <v>61.13333333333333</v>
      </c>
      <c r="F27" s="6"/>
      <c r="G27" s="7">
        <v>78.16</v>
      </c>
      <c r="H27" s="12">
        <f>E27*0.5+G27*0.5</f>
        <v>69.64666666666666</v>
      </c>
      <c r="I27" s="13">
        <v>21</v>
      </c>
      <c r="J27" s="10"/>
    </row>
    <row r="28" spans="1:10" ht="30" customHeight="1">
      <c r="A28" s="9"/>
      <c r="B28" s="9" t="s">
        <v>124</v>
      </c>
      <c r="C28" s="9" t="s">
        <v>125</v>
      </c>
      <c r="D28" s="10" t="s">
        <v>123</v>
      </c>
      <c r="E28" s="6">
        <f>D28/1.5</f>
        <v>58.73333333333333</v>
      </c>
      <c r="F28" s="6"/>
      <c r="G28" s="7">
        <v>80.18</v>
      </c>
      <c r="H28" s="12">
        <f>E28*0.5+G28*0.5</f>
        <v>69.45666666666666</v>
      </c>
      <c r="I28" s="13">
        <v>22</v>
      </c>
      <c r="J28" s="10"/>
    </row>
    <row r="29" spans="1:10" ht="30" customHeight="1">
      <c r="A29" s="9"/>
      <c r="B29" s="9" t="s">
        <v>114</v>
      </c>
      <c r="C29" s="9" t="s">
        <v>115</v>
      </c>
      <c r="D29" s="10" t="s">
        <v>116</v>
      </c>
      <c r="E29" s="6">
        <f>D29/1.5</f>
        <v>60.199999999999996</v>
      </c>
      <c r="F29" s="6"/>
      <c r="G29" s="11">
        <v>78.34</v>
      </c>
      <c r="H29" s="12">
        <f>E29*0.5+G29*0.5</f>
        <v>69.27</v>
      </c>
      <c r="I29" s="13">
        <v>23</v>
      </c>
      <c r="J29" s="14"/>
    </row>
    <row r="30" spans="1:10" ht="30" customHeight="1">
      <c r="A30" s="9"/>
      <c r="B30" s="9" t="s">
        <v>117</v>
      </c>
      <c r="C30" s="9" t="s">
        <v>118</v>
      </c>
      <c r="D30" s="10" t="s">
        <v>119</v>
      </c>
      <c r="E30" s="6">
        <f>D30/1.5</f>
        <v>60</v>
      </c>
      <c r="F30" s="6"/>
      <c r="G30" s="11">
        <v>77.12</v>
      </c>
      <c r="H30" s="12">
        <f>E30*0.5+G30*0.5</f>
        <v>68.56</v>
      </c>
      <c r="I30" s="13">
        <v>24</v>
      </c>
      <c r="J30" s="14"/>
    </row>
    <row r="31" spans="1:10" ht="30" customHeight="1">
      <c r="A31" s="9"/>
      <c r="B31" s="9" t="s">
        <v>126</v>
      </c>
      <c r="C31" s="9" t="s">
        <v>21</v>
      </c>
      <c r="D31" s="10" t="s">
        <v>127</v>
      </c>
      <c r="E31" s="6">
        <f>D31/1.5</f>
        <v>58.13333333333333</v>
      </c>
      <c r="F31" s="6"/>
      <c r="G31" s="7">
        <v>78.2</v>
      </c>
      <c r="H31" s="12">
        <f>E31*0.5+G31*0.5</f>
        <v>68.16666666666667</v>
      </c>
      <c r="I31" s="13">
        <v>25</v>
      </c>
      <c r="J31" s="10"/>
    </row>
    <row r="32" spans="1:10" ht="30" customHeight="1">
      <c r="A32" s="9"/>
      <c r="B32" s="9" t="s">
        <v>134</v>
      </c>
      <c r="C32" s="9" t="s">
        <v>135</v>
      </c>
      <c r="D32" s="10" t="s">
        <v>136</v>
      </c>
      <c r="E32" s="6">
        <f>D32/1.5</f>
        <v>56.26666666666667</v>
      </c>
      <c r="F32" s="6"/>
      <c r="G32" s="7">
        <v>78.68</v>
      </c>
      <c r="H32" s="12">
        <f>E32*0.5+G32*0.5</f>
        <v>67.47333333333334</v>
      </c>
      <c r="I32" s="13">
        <v>26</v>
      </c>
      <c r="J32" s="10"/>
    </row>
    <row r="33" spans="1:10" ht="30" customHeight="1">
      <c r="A33" s="9"/>
      <c r="B33" s="9" t="s">
        <v>137</v>
      </c>
      <c r="C33" s="9" t="s">
        <v>138</v>
      </c>
      <c r="D33" s="10" t="s">
        <v>139</v>
      </c>
      <c r="E33" s="6">
        <f>D33/1.5</f>
        <v>55.666666666666664</v>
      </c>
      <c r="F33" s="6"/>
      <c r="G33" s="7">
        <v>78.96</v>
      </c>
      <c r="H33" s="12">
        <f>E33*0.5+G33*0.5</f>
        <v>67.31333333333333</v>
      </c>
      <c r="I33" s="13">
        <v>27</v>
      </c>
      <c r="J33" s="10"/>
    </row>
    <row r="34" spans="1:10" ht="30" customHeight="1">
      <c r="A34" s="9"/>
      <c r="B34" s="9" t="s">
        <v>120</v>
      </c>
      <c r="C34" s="9" t="s">
        <v>16</v>
      </c>
      <c r="D34" s="10" t="s">
        <v>121</v>
      </c>
      <c r="E34" s="6">
        <f>D34/1.5</f>
        <v>59</v>
      </c>
      <c r="F34" s="6"/>
      <c r="G34" s="7">
        <v>75.5</v>
      </c>
      <c r="H34" s="12">
        <f>E34*0.5+G34*0.5</f>
        <v>67.25</v>
      </c>
      <c r="I34" s="13">
        <v>28</v>
      </c>
      <c r="J34" s="10"/>
    </row>
    <row r="35" spans="1:10" ht="30" customHeight="1">
      <c r="A35" s="9"/>
      <c r="B35" s="9" t="s">
        <v>128</v>
      </c>
      <c r="C35" s="9" t="s">
        <v>129</v>
      </c>
      <c r="D35" s="10" t="s">
        <v>130</v>
      </c>
      <c r="E35" s="6">
        <f>D35/1.5</f>
        <v>56.800000000000004</v>
      </c>
      <c r="F35" s="6"/>
      <c r="G35" s="11">
        <v>77.2</v>
      </c>
      <c r="H35" s="12">
        <f>E35*0.5+G35*0.5</f>
        <v>67</v>
      </c>
      <c r="I35" s="13">
        <v>29</v>
      </c>
      <c r="J35" s="14"/>
    </row>
    <row r="36" spans="1:10" ht="30" customHeight="1">
      <c r="A36" s="9"/>
      <c r="B36" s="9" t="s">
        <v>131</v>
      </c>
      <c r="C36" s="9" t="s">
        <v>132</v>
      </c>
      <c r="D36" s="10" t="s">
        <v>133</v>
      </c>
      <c r="E36" s="6">
        <f>D36/1.5</f>
        <v>56.53333333333333</v>
      </c>
      <c r="F36" s="6"/>
      <c r="G36" s="7">
        <v>75.56</v>
      </c>
      <c r="H36" s="12">
        <f>E36*0.5+G36*0.5</f>
        <v>66.04666666666667</v>
      </c>
      <c r="I36" s="13">
        <v>30</v>
      </c>
      <c r="J36" s="10"/>
    </row>
    <row r="37" spans="1:10" ht="30" customHeight="1">
      <c r="A37" s="9"/>
      <c r="B37" s="9" t="s">
        <v>140</v>
      </c>
      <c r="C37" s="9" t="s">
        <v>141</v>
      </c>
      <c r="D37" s="10" t="s">
        <v>142</v>
      </c>
      <c r="E37" s="6">
        <f>D37/1.5</f>
        <v>52.86666666666667</v>
      </c>
      <c r="F37" s="6"/>
      <c r="G37" s="7">
        <v>74.96</v>
      </c>
      <c r="H37" s="12">
        <f>E37*0.5+G37*0.5</f>
        <v>63.91333333333333</v>
      </c>
      <c r="I37" s="13">
        <v>31</v>
      </c>
      <c r="J37" s="10"/>
    </row>
    <row r="38" spans="1:10" ht="30" customHeight="1">
      <c r="A38" s="9"/>
      <c r="B38" s="9" t="s">
        <v>122</v>
      </c>
      <c r="C38" s="9" t="s">
        <v>17</v>
      </c>
      <c r="D38" s="10" t="s">
        <v>123</v>
      </c>
      <c r="E38" s="6">
        <f>D38/1.5</f>
        <v>58.73333333333333</v>
      </c>
      <c r="F38" s="6"/>
      <c r="G38" s="7">
        <v>0</v>
      </c>
      <c r="H38" s="12">
        <f>E38*0.5+G38*0.5</f>
        <v>29.366666666666664</v>
      </c>
      <c r="I38" s="13">
        <v>32</v>
      </c>
      <c r="J38" s="10"/>
    </row>
    <row r="39" spans="1:10" ht="30" customHeight="1">
      <c r="A39" s="9"/>
      <c r="B39" s="9" t="s">
        <v>143</v>
      </c>
      <c r="C39" s="9" t="s">
        <v>23</v>
      </c>
      <c r="D39" s="10" t="s">
        <v>144</v>
      </c>
      <c r="E39" s="6">
        <f>D39/1.5</f>
        <v>43.4</v>
      </c>
      <c r="F39" s="6"/>
      <c r="G39" s="7">
        <v>0</v>
      </c>
      <c r="H39" s="12">
        <f>E39*0.5+G39*0.5</f>
        <v>21.7</v>
      </c>
      <c r="I39" s="13">
        <v>33</v>
      </c>
      <c r="J39" s="10"/>
    </row>
    <row r="40" spans="1:10" ht="30" customHeight="1">
      <c r="A40" s="19" t="s">
        <v>486</v>
      </c>
      <c r="B40" s="19"/>
      <c r="C40" s="19"/>
      <c r="D40" s="19"/>
      <c r="E40" s="19"/>
      <c r="F40" s="19"/>
      <c r="G40" s="19"/>
      <c r="H40" s="19"/>
      <c r="I40" s="19"/>
      <c r="J40" s="19"/>
    </row>
    <row r="41" spans="1:10" ht="30" customHeight="1">
      <c r="A41" s="20" t="s">
        <v>0</v>
      </c>
      <c r="B41" s="21" t="s">
        <v>1</v>
      </c>
      <c r="C41" s="21"/>
      <c r="D41" s="21" t="s">
        <v>4</v>
      </c>
      <c r="E41" s="21"/>
      <c r="F41" s="18" t="s">
        <v>485</v>
      </c>
      <c r="G41" s="18" t="s">
        <v>7</v>
      </c>
      <c r="H41" s="22" t="s">
        <v>8</v>
      </c>
      <c r="I41" s="16" t="s">
        <v>9</v>
      </c>
      <c r="J41" s="17" t="s">
        <v>10</v>
      </c>
    </row>
    <row r="42" spans="1:10" ht="30" customHeight="1">
      <c r="A42" s="20"/>
      <c r="B42" s="10" t="s">
        <v>2</v>
      </c>
      <c r="C42" s="10" t="s">
        <v>3</v>
      </c>
      <c r="D42" s="13" t="s">
        <v>5</v>
      </c>
      <c r="E42" s="13" t="s">
        <v>6</v>
      </c>
      <c r="F42" s="18"/>
      <c r="G42" s="18"/>
      <c r="H42" s="22"/>
      <c r="I42" s="16"/>
      <c r="J42" s="17"/>
    </row>
    <row r="43" spans="1:10" ht="30" customHeight="1">
      <c r="A43" s="9"/>
      <c r="B43" s="9" t="s">
        <v>145</v>
      </c>
      <c r="C43" s="9" t="s">
        <v>146</v>
      </c>
      <c r="D43" s="10" t="s">
        <v>24</v>
      </c>
      <c r="E43" s="6">
        <f>D43/1.5</f>
        <v>76.13333333333334</v>
      </c>
      <c r="F43" s="6"/>
      <c r="G43" s="11">
        <v>84.82</v>
      </c>
      <c r="H43" s="12">
        <f>E43*0.5+G43*0.5</f>
        <v>80.47666666666666</v>
      </c>
      <c r="I43" s="13">
        <v>1</v>
      </c>
      <c r="J43" s="14"/>
    </row>
    <row r="44" spans="1:10" ht="30" customHeight="1">
      <c r="A44" s="9"/>
      <c r="B44" s="9" t="s">
        <v>153</v>
      </c>
      <c r="C44" s="9" t="s">
        <v>154</v>
      </c>
      <c r="D44" s="10" t="s">
        <v>25</v>
      </c>
      <c r="E44" s="6">
        <f>D44/1.5</f>
        <v>73.2</v>
      </c>
      <c r="F44" s="6"/>
      <c r="G44" s="11">
        <v>86.24</v>
      </c>
      <c r="H44" s="12">
        <f>E44*0.5+G44*0.5</f>
        <v>79.72</v>
      </c>
      <c r="I44" s="13">
        <v>2</v>
      </c>
      <c r="J44" s="14"/>
    </row>
    <row r="45" spans="1:10" ht="30" customHeight="1">
      <c r="A45" s="9"/>
      <c r="B45" s="9" t="s">
        <v>150</v>
      </c>
      <c r="C45" s="9" t="s">
        <v>151</v>
      </c>
      <c r="D45" s="10" t="s">
        <v>152</v>
      </c>
      <c r="E45" s="6">
        <f>D45/1.5</f>
        <v>74.39999999999999</v>
      </c>
      <c r="F45" s="6"/>
      <c r="G45" s="11">
        <v>84.4</v>
      </c>
      <c r="H45" s="12">
        <f>E45*0.5+G45*0.5</f>
        <v>79.4</v>
      </c>
      <c r="I45" s="13">
        <v>3</v>
      </c>
      <c r="J45" s="14"/>
    </row>
    <row r="46" spans="1:10" ht="30" customHeight="1">
      <c r="A46" s="9"/>
      <c r="B46" s="9" t="s">
        <v>147</v>
      </c>
      <c r="C46" s="9" t="s">
        <v>148</v>
      </c>
      <c r="D46" s="10" t="s">
        <v>149</v>
      </c>
      <c r="E46" s="6">
        <f>D46/1.5</f>
        <v>75.33333333333333</v>
      </c>
      <c r="F46" s="6"/>
      <c r="G46" s="11">
        <v>82.34</v>
      </c>
      <c r="H46" s="12">
        <f>E46*0.5+G46*0.5</f>
        <v>78.83666666666667</v>
      </c>
      <c r="I46" s="13">
        <v>4</v>
      </c>
      <c r="J46" s="14"/>
    </row>
    <row r="47" spans="1:10" ht="30" customHeight="1">
      <c r="A47" s="9"/>
      <c r="B47" s="9" t="s">
        <v>155</v>
      </c>
      <c r="C47" s="9" t="s">
        <v>156</v>
      </c>
      <c r="D47" s="10" t="s">
        <v>157</v>
      </c>
      <c r="E47" s="6">
        <f>D47/1.5</f>
        <v>71.66666666666667</v>
      </c>
      <c r="F47" s="6"/>
      <c r="G47" s="11">
        <v>84.6</v>
      </c>
      <c r="H47" s="12">
        <f>E47*0.5+G47*0.5</f>
        <v>78.13333333333333</v>
      </c>
      <c r="I47" s="13">
        <v>5</v>
      </c>
      <c r="J47" s="14"/>
    </row>
    <row r="48" spans="1:10" ht="30" customHeight="1">
      <c r="A48" s="9"/>
      <c r="B48" s="9" t="s">
        <v>160</v>
      </c>
      <c r="C48" s="9" t="s">
        <v>161</v>
      </c>
      <c r="D48" s="10" t="s">
        <v>26</v>
      </c>
      <c r="E48" s="6">
        <f>D48/1.5</f>
        <v>71.60000000000001</v>
      </c>
      <c r="F48" s="6"/>
      <c r="G48" s="11">
        <v>84.6</v>
      </c>
      <c r="H48" s="12">
        <f>E48*0.5+G48*0.5</f>
        <v>78.1</v>
      </c>
      <c r="I48" s="13">
        <v>6</v>
      </c>
      <c r="J48" s="14"/>
    </row>
    <row r="49" spans="1:10" ht="30" customHeight="1">
      <c r="A49" s="9"/>
      <c r="B49" s="9" t="s">
        <v>162</v>
      </c>
      <c r="C49" s="9" t="s">
        <v>163</v>
      </c>
      <c r="D49" s="10" t="s">
        <v>164</v>
      </c>
      <c r="E49" s="6">
        <f>D49/1.5</f>
        <v>71</v>
      </c>
      <c r="F49" s="6"/>
      <c r="G49" s="11">
        <v>83.12</v>
      </c>
      <c r="H49" s="12">
        <f>E49*0.5+G49*0.5</f>
        <v>77.06</v>
      </c>
      <c r="I49" s="13">
        <v>7</v>
      </c>
      <c r="J49" s="14"/>
    </row>
    <row r="50" spans="1:10" ht="30" customHeight="1">
      <c r="A50" s="9"/>
      <c r="B50" s="9" t="s">
        <v>158</v>
      </c>
      <c r="C50" s="9" t="s">
        <v>159</v>
      </c>
      <c r="D50" s="10" t="s">
        <v>157</v>
      </c>
      <c r="E50" s="6">
        <f>D50/1.5</f>
        <v>71.66666666666667</v>
      </c>
      <c r="F50" s="6"/>
      <c r="G50" s="11">
        <v>81.82</v>
      </c>
      <c r="H50" s="12">
        <f>E50*0.5+G50*0.5</f>
        <v>76.74333333333334</v>
      </c>
      <c r="I50" s="13">
        <v>8</v>
      </c>
      <c r="J50" s="14"/>
    </row>
    <row r="51" spans="1:10" ht="30" customHeight="1">
      <c r="A51" s="9"/>
      <c r="B51" s="9" t="s">
        <v>165</v>
      </c>
      <c r="C51" s="9" t="s">
        <v>166</v>
      </c>
      <c r="D51" s="10" t="s">
        <v>27</v>
      </c>
      <c r="E51" s="6">
        <f>D51/1.5</f>
        <v>69.8</v>
      </c>
      <c r="F51" s="6"/>
      <c r="G51" s="11">
        <v>83.58</v>
      </c>
      <c r="H51" s="12">
        <f>E51*0.5+G51*0.5</f>
        <v>76.69</v>
      </c>
      <c r="I51" s="13">
        <v>9</v>
      </c>
      <c r="J51" s="14"/>
    </row>
    <row r="52" spans="1:10" ht="30" customHeight="1">
      <c r="A52" s="9"/>
      <c r="B52" s="9" t="s">
        <v>167</v>
      </c>
      <c r="C52" s="9" t="s">
        <v>45</v>
      </c>
      <c r="D52" s="10" t="s">
        <v>28</v>
      </c>
      <c r="E52" s="6">
        <f>D52/1.5</f>
        <v>69.66666666666667</v>
      </c>
      <c r="F52" s="6"/>
      <c r="G52" s="11">
        <v>83.1</v>
      </c>
      <c r="H52" s="12">
        <f>E52*0.5+G52*0.5</f>
        <v>76.38333333333333</v>
      </c>
      <c r="I52" s="13">
        <v>10</v>
      </c>
      <c r="J52" s="14"/>
    </row>
    <row r="53" spans="1:10" ht="30" customHeight="1">
      <c r="A53" s="9"/>
      <c r="B53" s="9" t="s">
        <v>168</v>
      </c>
      <c r="C53" s="9" t="s">
        <v>169</v>
      </c>
      <c r="D53" s="10" t="s">
        <v>52</v>
      </c>
      <c r="E53" s="6">
        <f>D53/1.5</f>
        <v>68.8</v>
      </c>
      <c r="F53" s="6"/>
      <c r="G53" s="11">
        <v>83.12</v>
      </c>
      <c r="H53" s="12">
        <f>E53*0.5+G53*0.5</f>
        <v>75.96000000000001</v>
      </c>
      <c r="I53" s="13">
        <v>11</v>
      </c>
      <c r="J53" s="14"/>
    </row>
    <row r="54" spans="1:10" ht="30" customHeight="1">
      <c r="A54" s="9"/>
      <c r="B54" s="9" t="s">
        <v>192</v>
      </c>
      <c r="C54" s="9" t="s">
        <v>193</v>
      </c>
      <c r="D54" s="10" t="s">
        <v>31</v>
      </c>
      <c r="E54" s="6">
        <f>D54/1.5</f>
        <v>65.60000000000001</v>
      </c>
      <c r="F54" s="6"/>
      <c r="G54" s="11">
        <v>86.18</v>
      </c>
      <c r="H54" s="12">
        <f>E54*0.5+G54*0.5</f>
        <v>75.89000000000001</v>
      </c>
      <c r="I54" s="13">
        <v>12</v>
      </c>
      <c r="J54" s="14"/>
    </row>
    <row r="55" spans="1:10" ht="30" customHeight="1">
      <c r="A55" s="9"/>
      <c r="B55" s="9" t="s">
        <v>170</v>
      </c>
      <c r="C55" s="9" t="s">
        <v>46</v>
      </c>
      <c r="D55" s="10" t="s">
        <v>171</v>
      </c>
      <c r="E55" s="6">
        <f>D55/1.5</f>
        <v>68.73333333333333</v>
      </c>
      <c r="F55" s="6"/>
      <c r="G55" s="11">
        <v>82.84</v>
      </c>
      <c r="H55" s="12">
        <f>E55*0.5+G55*0.5</f>
        <v>75.78666666666666</v>
      </c>
      <c r="I55" s="13">
        <v>13</v>
      </c>
      <c r="J55" s="14"/>
    </row>
    <row r="56" spans="1:10" ht="30" customHeight="1">
      <c r="A56" s="9"/>
      <c r="B56" s="9" t="s">
        <v>203</v>
      </c>
      <c r="C56" s="9" t="s">
        <v>204</v>
      </c>
      <c r="D56" s="10" t="s">
        <v>205</v>
      </c>
      <c r="E56" s="6">
        <f>D56/1.5</f>
        <v>62.46666666666667</v>
      </c>
      <c r="F56" s="6"/>
      <c r="G56" s="11">
        <v>88.68</v>
      </c>
      <c r="H56" s="12">
        <f>E56*0.5+G56*0.5</f>
        <v>75.57333333333334</v>
      </c>
      <c r="I56" s="13">
        <v>14</v>
      </c>
      <c r="J56" s="14"/>
    </row>
    <row r="57" spans="1:10" ht="30" customHeight="1">
      <c r="A57" s="9"/>
      <c r="B57" s="9" t="s">
        <v>181</v>
      </c>
      <c r="C57" s="9" t="s">
        <v>182</v>
      </c>
      <c r="D57" s="10" t="s">
        <v>183</v>
      </c>
      <c r="E57" s="6">
        <f>D57/1.5</f>
        <v>67</v>
      </c>
      <c r="F57" s="6"/>
      <c r="G57" s="11">
        <v>83.7</v>
      </c>
      <c r="H57" s="12">
        <f>E57*0.5+G57*0.5</f>
        <v>75.35</v>
      </c>
      <c r="I57" s="13">
        <v>15</v>
      </c>
      <c r="J57" s="14"/>
    </row>
    <row r="58" spans="1:10" ht="30" customHeight="1">
      <c r="A58" s="9"/>
      <c r="B58" s="9" t="s">
        <v>198</v>
      </c>
      <c r="C58" s="9" t="s">
        <v>199</v>
      </c>
      <c r="D58" s="10" t="s">
        <v>200</v>
      </c>
      <c r="E58" s="6">
        <f>D58/1.5</f>
        <v>63.93333333333334</v>
      </c>
      <c r="F58" s="6"/>
      <c r="G58" s="11">
        <v>86.16</v>
      </c>
      <c r="H58" s="12">
        <f>E58*0.5+G58*0.5</f>
        <v>75.04666666666667</v>
      </c>
      <c r="I58" s="13">
        <v>16</v>
      </c>
      <c r="J58" s="14"/>
    </row>
    <row r="59" spans="1:10" ht="30" customHeight="1">
      <c r="A59" s="9"/>
      <c r="B59" s="9" t="s">
        <v>172</v>
      </c>
      <c r="C59" s="9" t="s">
        <v>173</v>
      </c>
      <c r="D59" s="10" t="s">
        <v>54</v>
      </c>
      <c r="E59" s="6">
        <f>D59/1.5</f>
        <v>68.2</v>
      </c>
      <c r="F59" s="6"/>
      <c r="G59" s="11">
        <v>81.46</v>
      </c>
      <c r="H59" s="12">
        <f>E59*0.5+G59*0.5</f>
        <v>74.83</v>
      </c>
      <c r="I59" s="13">
        <v>17</v>
      </c>
      <c r="J59" s="14"/>
    </row>
    <row r="60" spans="1:10" ht="30" customHeight="1">
      <c r="A60" s="9"/>
      <c r="B60" s="9" t="s">
        <v>176</v>
      </c>
      <c r="C60" s="9" t="s">
        <v>177</v>
      </c>
      <c r="D60" s="10" t="s">
        <v>178</v>
      </c>
      <c r="E60" s="6">
        <f>D60/1.5</f>
        <v>67.39999999999999</v>
      </c>
      <c r="F60" s="6"/>
      <c r="G60" s="11">
        <v>82.06</v>
      </c>
      <c r="H60" s="12">
        <f>E60*0.5+G60*0.5</f>
        <v>74.72999999999999</v>
      </c>
      <c r="I60" s="13">
        <v>18</v>
      </c>
      <c r="J60" s="14"/>
    </row>
    <row r="61" spans="1:10" ht="30" customHeight="1">
      <c r="A61" s="9"/>
      <c r="B61" s="9" t="s">
        <v>189</v>
      </c>
      <c r="C61" s="9" t="s">
        <v>190</v>
      </c>
      <c r="D61" s="10" t="s">
        <v>191</v>
      </c>
      <c r="E61" s="6">
        <f>D61/1.5</f>
        <v>66</v>
      </c>
      <c r="F61" s="6"/>
      <c r="G61" s="11">
        <v>82.94</v>
      </c>
      <c r="H61" s="12">
        <f>E61*0.5+G61*0.5</f>
        <v>74.47</v>
      </c>
      <c r="I61" s="13">
        <v>19</v>
      </c>
      <c r="J61" s="14"/>
    </row>
    <row r="62" spans="1:10" ht="30" customHeight="1">
      <c r="A62" s="9"/>
      <c r="B62" s="9" t="s">
        <v>201</v>
      </c>
      <c r="C62" s="9" t="s">
        <v>47</v>
      </c>
      <c r="D62" s="10" t="s">
        <v>202</v>
      </c>
      <c r="E62" s="6">
        <f>D62/1.5</f>
        <v>63.86666666666667</v>
      </c>
      <c r="F62" s="6"/>
      <c r="G62" s="11">
        <v>85.04</v>
      </c>
      <c r="H62" s="12">
        <f>E62*0.5+G62*0.5</f>
        <v>74.45333333333333</v>
      </c>
      <c r="I62" s="13">
        <v>20</v>
      </c>
      <c r="J62" s="14"/>
    </row>
    <row r="63" spans="1:10" ht="30" customHeight="1">
      <c r="A63" s="9"/>
      <c r="B63" s="9" t="s">
        <v>187</v>
      </c>
      <c r="C63" s="9" t="s">
        <v>188</v>
      </c>
      <c r="D63" s="10" t="s">
        <v>30</v>
      </c>
      <c r="E63" s="6">
        <f>D63/1.5</f>
        <v>66.8</v>
      </c>
      <c r="F63" s="6"/>
      <c r="G63" s="11">
        <v>82.08</v>
      </c>
      <c r="H63" s="12">
        <f>E63*0.5+G63*0.5</f>
        <v>74.44</v>
      </c>
      <c r="I63" s="13">
        <v>21</v>
      </c>
      <c r="J63" s="14"/>
    </row>
    <row r="64" spans="1:10" ht="30" customHeight="1">
      <c r="A64" s="9"/>
      <c r="B64" s="9" t="s">
        <v>174</v>
      </c>
      <c r="C64" s="9" t="s">
        <v>175</v>
      </c>
      <c r="D64" s="10" t="s">
        <v>54</v>
      </c>
      <c r="E64" s="6">
        <f>D64/1.5</f>
        <v>68.2</v>
      </c>
      <c r="F64" s="6"/>
      <c r="G64" s="11">
        <v>80.42</v>
      </c>
      <c r="H64" s="12">
        <f>E64*0.5+G64*0.5</f>
        <v>74.31</v>
      </c>
      <c r="I64" s="13">
        <v>22</v>
      </c>
      <c r="J64" s="14"/>
    </row>
    <row r="65" spans="1:10" ht="30" customHeight="1">
      <c r="A65" s="9"/>
      <c r="B65" s="9" t="s">
        <v>179</v>
      </c>
      <c r="C65" s="9" t="s">
        <v>180</v>
      </c>
      <c r="D65" s="10" t="s">
        <v>178</v>
      </c>
      <c r="E65" s="6">
        <f>D65/1.5</f>
        <v>67.39999999999999</v>
      </c>
      <c r="F65" s="6"/>
      <c r="G65" s="11">
        <v>80.76</v>
      </c>
      <c r="H65" s="12">
        <f>E65*0.5+G65*0.5</f>
        <v>74.08</v>
      </c>
      <c r="I65" s="13">
        <v>23</v>
      </c>
      <c r="J65" s="14"/>
    </row>
    <row r="66" spans="1:10" ht="30" customHeight="1">
      <c r="A66" s="9"/>
      <c r="B66" s="9" t="s">
        <v>194</v>
      </c>
      <c r="C66" s="9" t="s">
        <v>39</v>
      </c>
      <c r="D66" s="10" t="s">
        <v>48</v>
      </c>
      <c r="E66" s="6">
        <f>D66/1.5</f>
        <v>65.2</v>
      </c>
      <c r="F66" s="6"/>
      <c r="G66" s="11">
        <v>82.6</v>
      </c>
      <c r="H66" s="12">
        <f>E66*0.5+G66*0.5</f>
        <v>73.9</v>
      </c>
      <c r="I66" s="13">
        <v>24</v>
      </c>
      <c r="J66" s="14"/>
    </row>
    <row r="67" spans="1:10" ht="30" customHeight="1">
      <c r="A67" s="9"/>
      <c r="B67" s="9" t="s">
        <v>184</v>
      </c>
      <c r="C67" s="9" t="s">
        <v>185</v>
      </c>
      <c r="D67" s="10" t="s">
        <v>186</v>
      </c>
      <c r="E67" s="6">
        <f>D67/1.5</f>
        <v>66.86666666666666</v>
      </c>
      <c r="F67" s="6"/>
      <c r="G67" s="11">
        <v>79.52</v>
      </c>
      <c r="H67" s="12">
        <f>E67*0.5+G67*0.5</f>
        <v>73.19333333333333</v>
      </c>
      <c r="I67" s="13">
        <v>25</v>
      </c>
      <c r="J67" s="14"/>
    </row>
    <row r="68" spans="1:10" ht="30" customHeight="1">
      <c r="A68" s="9"/>
      <c r="B68" s="9" t="s">
        <v>207</v>
      </c>
      <c r="C68" s="9" t="s">
        <v>208</v>
      </c>
      <c r="D68" s="10" t="s">
        <v>119</v>
      </c>
      <c r="E68" s="6">
        <f>D68/1.5</f>
        <v>60</v>
      </c>
      <c r="F68" s="6"/>
      <c r="G68" s="11">
        <v>86.26</v>
      </c>
      <c r="H68" s="12">
        <f>E68*0.5+G68*0.5</f>
        <v>73.13</v>
      </c>
      <c r="I68" s="13">
        <v>26</v>
      </c>
      <c r="J68" s="14"/>
    </row>
    <row r="69" spans="1:10" ht="30" customHeight="1">
      <c r="A69" s="9"/>
      <c r="B69" s="9" t="s">
        <v>195</v>
      </c>
      <c r="C69" s="9" t="s">
        <v>196</v>
      </c>
      <c r="D69" s="10" t="s">
        <v>197</v>
      </c>
      <c r="E69" s="6">
        <f>D69/1.5</f>
        <v>64.66666666666667</v>
      </c>
      <c r="F69" s="6"/>
      <c r="G69" s="11">
        <v>80.34</v>
      </c>
      <c r="H69" s="12">
        <f>E69*0.5+G69*0.5</f>
        <v>72.50333333333333</v>
      </c>
      <c r="I69" s="13">
        <v>27</v>
      </c>
      <c r="J69" s="14"/>
    </row>
    <row r="70" spans="1:10" ht="30" customHeight="1">
      <c r="A70" s="9"/>
      <c r="B70" s="9" t="s">
        <v>206</v>
      </c>
      <c r="C70" s="9" t="s">
        <v>41</v>
      </c>
      <c r="D70" s="10" t="s">
        <v>100</v>
      </c>
      <c r="E70" s="6">
        <f>D70/1.5</f>
        <v>62</v>
      </c>
      <c r="F70" s="6"/>
      <c r="G70" s="11">
        <v>82.48</v>
      </c>
      <c r="H70" s="12">
        <f>E70*0.5+G70*0.5</f>
        <v>72.24000000000001</v>
      </c>
      <c r="I70" s="13">
        <v>28</v>
      </c>
      <c r="J70" s="14"/>
    </row>
    <row r="71" spans="1:10" ht="30" customHeight="1">
      <c r="A71" s="9"/>
      <c r="B71" s="9" t="s">
        <v>209</v>
      </c>
      <c r="C71" s="9" t="s">
        <v>210</v>
      </c>
      <c r="D71" s="10" t="s">
        <v>211</v>
      </c>
      <c r="E71" s="6">
        <f>D71/1.5</f>
        <v>58.93333333333334</v>
      </c>
      <c r="F71" s="6"/>
      <c r="G71" s="11">
        <v>83.84</v>
      </c>
      <c r="H71" s="12">
        <f>E71*0.5+G71*0.5</f>
        <v>71.38666666666667</v>
      </c>
      <c r="I71" s="13">
        <v>29</v>
      </c>
      <c r="J71" s="14"/>
    </row>
    <row r="72" spans="1:10" ht="30" customHeight="1">
      <c r="A72" s="9"/>
      <c r="B72" s="9" t="s">
        <v>212</v>
      </c>
      <c r="C72" s="9" t="s">
        <v>213</v>
      </c>
      <c r="D72" s="10" t="s">
        <v>214</v>
      </c>
      <c r="E72" s="6">
        <f>D72/1.5</f>
        <v>55.333333333333336</v>
      </c>
      <c r="F72" s="6"/>
      <c r="G72" s="11">
        <v>83.76</v>
      </c>
      <c r="H72" s="12">
        <f>E72*0.5+G72*0.5</f>
        <v>69.54666666666667</v>
      </c>
      <c r="I72" s="13">
        <v>30</v>
      </c>
      <c r="J72" s="14"/>
    </row>
    <row r="73" spans="1:10" ht="30" customHeight="1">
      <c r="A73" s="9"/>
      <c r="B73" s="9" t="s">
        <v>215</v>
      </c>
      <c r="C73" s="9" t="s">
        <v>216</v>
      </c>
      <c r="D73" s="10" t="s">
        <v>217</v>
      </c>
      <c r="E73" s="6">
        <f>D73/1.5</f>
        <v>55.13333333333333</v>
      </c>
      <c r="F73" s="6"/>
      <c r="G73" s="11">
        <v>82.84</v>
      </c>
      <c r="H73" s="12">
        <f>E73*0.5+G73*0.5</f>
        <v>68.98666666666666</v>
      </c>
      <c r="I73" s="13">
        <v>31</v>
      </c>
      <c r="J73" s="14"/>
    </row>
    <row r="74" spans="1:10" ht="30" customHeight="1">
      <c r="A74" s="9"/>
      <c r="B74" s="9" t="s">
        <v>221</v>
      </c>
      <c r="C74" s="9" t="s">
        <v>222</v>
      </c>
      <c r="D74" s="10" t="s">
        <v>223</v>
      </c>
      <c r="E74" s="6">
        <f>D74/1.5</f>
        <v>53.800000000000004</v>
      </c>
      <c r="F74" s="6"/>
      <c r="G74" s="11">
        <v>82.7</v>
      </c>
      <c r="H74" s="12">
        <f>E74*0.5+G74*0.5</f>
        <v>68.25</v>
      </c>
      <c r="I74" s="13">
        <v>32</v>
      </c>
      <c r="J74" s="14"/>
    </row>
    <row r="75" spans="1:10" ht="30" customHeight="1">
      <c r="A75" s="9"/>
      <c r="B75" s="9" t="s">
        <v>218</v>
      </c>
      <c r="C75" s="9" t="s">
        <v>219</v>
      </c>
      <c r="D75" s="10" t="s">
        <v>220</v>
      </c>
      <c r="E75" s="6">
        <f>D75/1.5</f>
        <v>54.86666666666667</v>
      </c>
      <c r="F75" s="6"/>
      <c r="G75" s="11">
        <v>77.48</v>
      </c>
      <c r="H75" s="12">
        <f>E75*0.5+G75*0.5</f>
        <v>66.17333333333333</v>
      </c>
      <c r="I75" s="13">
        <v>33</v>
      </c>
      <c r="J75" s="14"/>
    </row>
    <row r="76" spans="1:10" ht="30" customHeight="1">
      <c r="A76" s="19" t="s">
        <v>487</v>
      </c>
      <c r="B76" s="19"/>
      <c r="C76" s="19"/>
      <c r="D76" s="19"/>
      <c r="E76" s="19"/>
      <c r="F76" s="19"/>
      <c r="G76" s="19"/>
      <c r="H76" s="19"/>
      <c r="I76" s="19"/>
      <c r="J76" s="19"/>
    </row>
    <row r="77" spans="1:10" ht="30" customHeight="1">
      <c r="A77" s="20" t="s">
        <v>0</v>
      </c>
      <c r="B77" s="21" t="s">
        <v>1</v>
      </c>
      <c r="C77" s="21"/>
      <c r="D77" s="21" t="s">
        <v>4</v>
      </c>
      <c r="E77" s="21"/>
      <c r="F77" s="18" t="s">
        <v>485</v>
      </c>
      <c r="G77" s="18" t="s">
        <v>7</v>
      </c>
      <c r="H77" s="22" t="s">
        <v>8</v>
      </c>
      <c r="I77" s="16" t="s">
        <v>9</v>
      </c>
      <c r="J77" s="17" t="s">
        <v>10</v>
      </c>
    </row>
    <row r="78" spans="1:10" ht="30" customHeight="1">
      <c r="A78" s="20"/>
      <c r="B78" s="10" t="s">
        <v>2</v>
      </c>
      <c r="C78" s="10" t="s">
        <v>3</v>
      </c>
      <c r="D78" s="13" t="s">
        <v>5</v>
      </c>
      <c r="E78" s="13" t="s">
        <v>6</v>
      </c>
      <c r="F78" s="18"/>
      <c r="G78" s="18"/>
      <c r="H78" s="22"/>
      <c r="I78" s="16"/>
      <c r="J78" s="17"/>
    </row>
    <row r="79" spans="1:10" ht="30" customHeight="1">
      <c r="A79" s="9"/>
      <c r="B79" s="9" t="s">
        <v>224</v>
      </c>
      <c r="C79" s="9" t="s">
        <v>225</v>
      </c>
      <c r="D79" s="6" t="s">
        <v>226</v>
      </c>
      <c r="E79" s="6">
        <f>D79/1.5</f>
        <v>81.60000000000001</v>
      </c>
      <c r="F79" s="6"/>
      <c r="G79" s="11">
        <v>88.32</v>
      </c>
      <c r="H79" s="12">
        <f>E79*0.5+G79*0.5</f>
        <v>84.96000000000001</v>
      </c>
      <c r="I79" s="13">
        <v>1</v>
      </c>
      <c r="J79" s="14"/>
    </row>
    <row r="80" spans="1:10" ht="30" customHeight="1">
      <c r="A80" s="9"/>
      <c r="B80" s="9" t="s">
        <v>227</v>
      </c>
      <c r="C80" s="9" t="s">
        <v>228</v>
      </c>
      <c r="D80" s="6" t="s">
        <v>226</v>
      </c>
      <c r="E80" s="6">
        <f>D80/1.5</f>
        <v>81.60000000000001</v>
      </c>
      <c r="F80" s="6"/>
      <c r="G80" s="11">
        <v>86.56</v>
      </c>
      <c r="H80" s="12">
        <f>E80*0.5+G80*0.5</f>
        <v>84.08000000000001</v>
      </c>
      <c r="I80" s="13">
        <v>2</v>
      </c>
      <c r="J80" s="14"/>
    </row>
    <row r="81" spans="1:10" ht="30" customHeight="1">
      <c r="A81" s="9"/>
      <c r="B81" s="9" t="s">
        <v>232</v>
      </c>
      <c r="C81" s="9" t="s">
        <v>233</v>
      </c>
      <c r="D81" s="6" t="s">
        <v>234</v>
      </c>
      <c r="E81" s="6">
        <f>D81/1.5</f>
        <v>75.8</v>
      </c>
      <c r="F81" s="6"/>
      <c r="G81" s="11">
        <v>85.86</v>
      </c>
      <c r="H81" s="12">
        <f>E81*0.5+G81*0.5</f>
        <v>80.83</v>
      </c>
      <c r="I81" s="13">
        <v>3</v>
      </c>
      <c r="J81" s="14"/>
    </row>
    <row r="82" spans="1:10" ht="30" customHeight="1">
      <c r="A82" s="9"/>
      <c r="B82" s="9" t="s">
        <v>229</v>
      </c>
      <c r="C82" s="9" t="s">
        <v>230</v>
      </c>
      <c r="D82" s="6" t="s">
        <v>231</v>
      </c>
      <c r="E82" s="6">
        <f>D82/1.5</f>
        <v>76.53333333333333</v>
      </c>
      <c r="F82" s="6"/>
      <c r="G82" s="11">
        <v>84.34</v>
      </c>
      <c r="H82" s="12">
        <f>E82*0.5+G82*0.5</f>
        <v>80.43666666666667</v>
      </c>
      <c r="I82" s="13">
        <v>4</v>
      </c>
      <c r="J82" s="14"/>
    </row>
    <row r="83" spans="1:10" ht="30" customHeight="1">
      <c r="A83" s="9"/>
      <c r="B83" s="9" t="s">
        <v>237</v>
      </c>
      <c r="C83" s="9" t="s">
        <v>238</v>
      </c>
      <c r="D83" s="6" t="s">
        <v>239</v>
      </c>
      <c r="E83" s="6">
        <f>D83/1.5</f>
        <v>66.53333333333333</v>
      </c>
      <c r="F83" s="6"/>
      <c r="G83" s="11">
        <v>88.72</v>
      </c>
      <c r="H83" s="12">
        <f>E83*0.5+G83*0.5</f>
        <v>77.62666666666667</v>
      </c>
      <c r="I83" s="13">
        <v>5</v>
      </c>
      <c r="J83" s="14"/>
    </row>
    <row r="84" spans="1:10" ht="30" customHeight="1">
      <c r="A84" s="9"/>
      <c r="B84" s="9" t="s">
        <v>235</v>
      </c>
      <c r="C84" s="9" t="s">
        <v>236</v>
      </c>
      <c r="D84" s="6" t="s">
        <v>36</v>
      </c>
      <c r="E84" s="6">
        <f>D84/1.5</f>
        <v>70.06666666666666</v>
      </c>
      <c r="F84" s="6"/>
      <c r="G84" s="11">
        <v>84.5</v>
      </c>
      <c r="H84" s="12">
        <f>E84*0.5+G84*0.5</f>
        <v>77.28333333333333</v>
      </c>
      <c r="I84" s="13">
        <v>6</v>
      </c>
      <c r="J84" s="14"/>
    </row>
    <row r="85" spans="1:10" ht="30" customHeight="1">
      <c r="A85" s="9"/>
      <c r="B85" s="9" t="s">
        <v>240</v>
      </c>
      <c r="C85" s="9" t="s">
        <v>241</v>
      </c>
      <c r="D85" s="6" t="s">
        <v>191</v>
      </c>
      <c r="E85" s="6">
        <f>D85/1.5</f>
        <v>66</v>
      </c>
      <c r="F85" s="6"/>
      <c r="G85" s="11">
        <v>85.76</v>
      </c>
      <c r="H85" s="12">
        <f>E85*0.5+G85*0.5</f>
        <v>75.88</v>
      </c>
      <c r="I85" s="13">
        <v>7</v>
      </c>
      <c r="J85" s="14"/>
    </row>
    <row r="86" spans="1:10" ht="30" customHeight="1">
      <c r="A86" s="9"/>
      <c r="B86" s="9" t="s">
        <v>242</v>
      </c>
      <c r="C86" s="9" t="s">
        <v>243</v>
      </c>
      <c r="D86" s="6" t="s">
        <v>93</v>
      </c>
      <c r="E86" s="6">
        <f>D86/1.5</f>
        <v>64.86666666666666</v>
      </c>
      <c r="F86" s="6"/>
      <c r="G86" s="11">
        <v>86.3</v>
      </c>
      <c r="H86" s="12">
        <f>E86*0.5+G86*0.5</f>
        <v>75.58333333333333</v>
      </c>
      <c r="I86" s="13">
        <v>8</v>
      </c>
      <c r="J86" s="14"/>
    </row>
    <row r="87" spans="1:10" ht="30" customHeight="1">
      <c r="A87" s="9"/>
      <c r="B87" s="9" t="s">
        <v>244</v>
      </c>
      <c r="C87" s="9" t="s">
        <v>245</v>
      </c>
      <c r="D87" s="6" t="s">
        <v>33</v>
      </c>
      <c r="E87" s="6">
        <f>D87/1.5</f>
        <v>64.46666666666667</v>
      </c>
      <c r="F87" s="6"/>
      <c r="G87" s="11">
        <v>85.3</v>
      </c>
      <c r="H87" s="12">
        <f>E87*0.5+G87*0.5</f>
        <v>74.88333333333333</v>
      </c>
      <c r="I87" s="13">
        <v>9</v>
      </c>
      <c r="J87" s="14"/>
    </row>
    <row r="88" spans="1:10" ht="30" customHeight="1">
      <c r="A88" s="9"/>
      <c r="B88" s="9" t="s">
        <v>246</v>
      </c>
      <c r="C88" s="9" t="s">
        <v>247</v>
      </c>
      <c r="D88" s="6" t="s">
        <v>248</v>
      </c>
      <c r="E88" s="6">
        <f>D88/1.5</f>
        <v>60.53333333333333</v>
      </c>
      <c r="F88" s="6"/>
      <c r="G88" s="11">
        <v>87.2</v>
      </c>
      <c r="H88" s="12">
        <f>E88*0.5+G88*0.5</f>
        <v>73.86666666666667</v>
      </c>
      <c r="I88" s="13">
        <v>10</v>
      </c>
      <c r="J88" s="14"/>
    </row>
    <row r="89" spans="1:10" ht="30" customHeight="1">
      <c r="A89" s="9"/>
      <c r="B89" s="9" t="s">
        <v>249</v>
      </c>
      <c r="C89" s="9" t="s">
        <v>250</v>
      </c>
      <c r="D89" s="6" t="s">
        <v>251</v>
      </c>
      <c r="E89" s="6">
        <f>D89/1.5</f>
        <v>58.86666666666667</v>
      </c>
      <c r="F89" s="6"/>
      <c r="G89" s="11">
        <v>84.88</v>
      </c>
      <c r="H89" s="12">
        <f>E89*0.5+G89*0.5</f>
        <v>71.87333333333333</v>
      </c>
      <c r="I89" s="13">
        <v>11</v>
      </c>
      <c r="J89" s="14"/>
    </row>
    <row r="90" spans="1:10" ht="30" customHeight="1">
      <c r="A90" s="9"/>
      <c r="B90" s="9" t="s">
        <v>252</v>
      </c>
      <c r="C90" s="9" t="s">
        <v>253</v>
      </c>
      <c r="D90" s="6" t="s">
        <v>254</v>
      </c>
      <c r="E90" s="6">
        <f>D90/1.5</f>
        <v>50.4</v>
      </c>
      <c r="F90" s="6"/>
      <c r="G90" s="11">
        <v>83.86</v>
      </c>
      <c r="H90" s="12">
        <f>E90*0.5+G90*0.5</f>
        <v>67.13</v>
      </c>
      <c r="I90" s="13">
        <v>12</v>
      </c>
      <c r="J90" s="14"/>
    </row>
    <row r="91" spans="1:10" ht="30" customHeight="1">
      <c r="A91" s="9"/>
      <c r="B91" s="9" t="s">
        <v>255</v>
      </c>
      <c r="C91" s="9" t="s">
        <v>256</v>
      </c>
      <c r="D91" s="6" t="s">
        <v>257</v>
      </c>
      <c r="E91" s="6">
        <f>D91/1.5</f>
        <v>42.800000000000004</v>
      </c>
      <c r="F91" s="6"/>
      <c r="G91" s="11">
        <v>86.56</v>
      </c>
      <c r="H91" s="12">
        <f>E91*0.5+G91*0.5</f>
        <v>64.68</v>
      </c>
      <c r="I91" s="13">
        <v>13</v>
      </c>
      <c r="J91" s="14"/>
    </row>
    <row r="92" spans="1:10" ht="30" customHeight="1">
      <c r="A92" s="9"/>
      <c r="B92" s="9" t="s">
        <v>258</v>
      </c>
      <c r="C92" s="9" t="s">
        <v>259</v>
      </c>
      <c r="D92" s="6" t="s">
        <v>260</v>
      </c>
      <c r="E92" s="6">
        <f>D92/1.5</f>
        <v>39.199999999999996</v>
      </c>
      <c r="F92" s="6"/>
      <c r="G92" s="11">
        <v>85.12</v>
      </c>
      <c r="H92" s="12">
        <f>E92*0.5+G92*0.5</f>
        <v>62.16</v>
      </c>
      <c r="I92" s="13">
        <v>14</v>
      </c>
      <c r="J92" s="14"/>
    </row>
    <row r="93" spans="1:10" ht="30" customHeight="1">
      <c r="A93" s="9"/>
      <c r="B93" s="9" t="s">
        <v>261</v>
      </c>
      <c r="C93" s="9" t="s">
        <v>262</v>
      </c>
      <c r="D93" s="6" t="s">
        <v>263</v>
      </c>
      <c r="E93" s="6">
        <f>D93/1.5</f>
        <v>31.599999999999998</v>
      </c>
      <c r="F93" s="6"/>
      <c r="G93" s="11">
        <v>82.36</v>
      </c>
      <c r="H93" s="12">
        <f>E93*0.5+G93*0.5</f>
        <v>56.98</v>
      </c>
      <c r="I93" s="13">
        <v>15</v>
      </c>
      <c r="J93" s="14"/>
    </row>
    <row r="94" spans="1:10" ht="30" customHeight="1">
      <c r="A94" s="19" t="s">
        <v>488</v>
      </c>
      <c r="B94" s="19"/>
      <c r="C94" s="19"/>
      <c r="D94" s="19"/>
      <c r="E94" s="19"/>
      <c r="F94" s="19"/>
      <c r="G94" s="19"/>
      <c r="H94" s="19"/>
      <c r="I94" s="19"/>
      <c r="J94" s="19"/>
    </row>
    <row r="95" spans="1:10" ht="30" customHeight="1">
      <c r="A95" s="20" t="s">
        <v>0</v>
      </c>
      <c r="B95" s="21" t="s">
        <v>1</v>
      </c>
      <c r="C95" s="21"/>
      <c r="D95" s="21" t="s">
        <v>4</v>
      </c>
      <c r="E95" s="21"/>
      <c r="F95" s="18" t="s">
        <v>485</v>
      </c>
      <c r="G95" s="18" t="s">
        <v>7</v>
      </c>
      <c r="H95" s="22" t="s">
        <v>8</v>
      </c>
      <c r="I95" s="16" t="s">
        <v>9</v>
      </c>
      <c r="J95" s="17" t="s">
        <v>10</v>
      </c>
    </row>
    <row r="96" spans="1:10" ht="30" customHeight="1">
      <c r="A96" s="20"/>
      <c r="B96" s="10" t="s">
        <v>2</v>
      </c>
      <c r="C96" s="10" t="s">
        <v>3</v>
      </c>
      <c r="D96" s="13" t="s">
        <v>5</v>
      </c>
      <c r="E96" s="13" t="s">
        <v>6</v>
      </c>
      <c r="F96" s="18"/>
      <c r="G96" s="18"/>
      <c r="H96" s="22"/>
      <c r="I96" s="16"/>
      <c r="J96" s="17"/>
    </row>
    <row r="97" spans="1:10" ht="30" customHeight="1">
      <c r="A97" s="9"/>
      <c r="B97" s="10" t="s">
        <v>264</v>
      </c>
      <c r="C97" s="10" t="s">
        <v>265</v>
      </c>
      <c r="D97" s="13" t="s">
        <v>266</v>
      </c>
      <c r="E97" s="6">
        <f>D97/1.5</f>
        <v>76.73333333333333</v>
      </c>
      <c r="F97" s="6"/>
      <c r="G97" s="11">
        <v>81.06</v>
      </c>
      <c r="H97" s="12">
        <f>E97*0.5+G97*0.5</f>
        <v>78.89666666666668</v>
      </c>
      <c r="I97" s="13">
        <v>1</v>
      </c>
      <c r="J97" s="14"/>
    </row>
    <row r="98" spans="1:10" ht="30" customHeight="1">
      <c r="A98" s="9"/>
      <c r="B98" s="10" t="s">
        <v>268</v>
      </c>
      <c r="C98" s="10" t="s">
        <v>269</v>
      </c>
      <c r="D98" s="13" t="s">
        <v>35</v>
      </c>
      <c r="E98" s="6">
        <f>D98/1.5</f>
        <v>71.46666666666667</v>
      </c>
      <c r="F98" s="6"/>
      <c r="G98" s="11">
        <v>85.82</v>
      </c>
      <c r="H98" s="12">
        <f>E98*0.5+G98*0.5</f>
        <v>78.64333333333333</v>
      </c>
      <c r="I98" s="13">
        <v>2</v>
      </c>
      <c r="J98" s="14"/>
    </row>
    <row r="99" spans="1:10" ht="30" customHeight="1">
      <c r="A99" s="9"/>
      <c r="B99" s="10" t="s">
        <v>277</v>
      </c>
      <c r="C99" s="10" t="s">
        <v>55</v>
      </c>
      <c r="D99" s="13" t="s">
        <v>278</v>
      </c>
      <c r="E99" s="6">
        <f>D99/1.5</f>
        <v>68</v>
      </c>
      <c r="F99" s="6"/>
      <c r="G99" s="11">
        <v>89.04</v>
      </c>
      <c r="H99" s="12">
        <f>E99*0.5+G99*0.5</f>
        <v>78.52000000000001</v>
      </c>
      <c r="I99" s="13">
        <v>3</v>
      </c>
      <c r="J99" s="14"/>
    </row>
    <row r="100" spans="1:10" ht="30" customHeight="1">
      <c r="A100" s="9"/>
      <c r="B100" s="10" t="s">
        <v>267</v>
      </c>
      <c r="C100" s="10" t="s">
        <v>64</v>
      </c>
      <c r="D100" s="13" t="s">
        <v>26</v>
      </c>
      <c r="E100" s="6">
        <f>D100/1.5</f>
        <v>71.60000000000001</v>
      </c>
      <c r="F100" s="6"/>
      <c r="G100" s="11">
        <v>85.3</v>
      </c>
      <c r="H100" s="12">
        <f>E100*0.5+G100*0.5</f>
        <v>78.45</v>
      </c>
      <c r="I100" s="13">
        <v>4</v>
      </c>
      <c r="J100" s="14"/>
    </row>
    <row r="101" spans="1:10" ht="30" customHeight="1">
      <c r="A101" s="9"/>
      <c r="B101" s="10" t="s">
        <v>270</v>
      </c>
      <c r="C101" s="10" t="s">
        <v>271</v>
      </c>
      <c r="D101" s="13" t="s">
        <v>272</v>
      </c>
      <c r="E101" s="6">
        <f>D101/1.5</f>
        <v>69.93333333333334</v>
      </c>
      <c r="F101" s="6"/>
      <c r="G101" s="11">
        <v>85.46</v>
      </c>
      <c r="H101" s="12">
        <f>E101*0.5+G101*0.5</f>
        <v>77.69666666666666</v>
      </c>
      <c r="I101" s="13">
        <v>5</v>
      </c>
      <c r="J101" s="14"/>
    </row>
    <row r="102" spans="1:10" ht="30" customHeight="1">
      <c r="A102" s="9"/>
      <c r="B102" s="10" t="s">
        <v>288</v>
      </c>
      <c r="C102" s="10" t="s">
        <v>289</v>
      </c>
      <c r="D102" s="13" t="s">
        <v>290</v>
      </c>
      <c r="E102" s="6">
        <f>D102/1.5</f>
        <v>67.53333333333333</v>
      </c>
      <c r="F102" s="6"/>
      <c r="G102" s="11">
        <v>87.34</v>
      </c>
      <c r="H102" s="12">
        <f>E102*0.5+G102*0.5</f>
        <v>77.43666666666667</v>
      </c>
      <c r="I102" s="13">
        <v>6</v>
      </c>
      <c r="J102" s="14"/>
    </row>
    <row r="103" spans="1:10" ht="30" customHeight="1">
      <c r="A103" s="9"/>
      <c r="B103" s="10" t="s">
        <v>279</v>
      </c>
      <c r="C103" s="10" t="s">
        <v>53</v>
      </c>
      <c r="D103" s="13" t="s">
        <v>278</v>
      </c>
      <c r="E103" s="6">
        <f>D103/1.5</f>
        <v>68</v>
      </c>
      <c r="F103" s="6"/>
      <c r="G103" s="11">
        <v>85.08</v>
      </c>
      <c r="H103" s="12">
        <f>E103*0.5+G103*0.5</f>
        <v>76.53999999999999</v>
      </c>
      <c r="I103" s="13">
        <v>7</v>
      </c>
      <c r="J103" s="14"/>
    </row>
    <row r="104" spans="1:10" ht="30" customHeight="1">
      <c r="A104" s="9"/>
      <c r="B104" s="10" t="s">
        <v>285</v>
      </c>
      <c r="C104" s="10" t="s">
        <v>286</v>
      </c>
      <c r="D104" s="13" t="s">
        <v>287</v>
      </c>
      <c r="E104" s="6">
        <f>D104/1.5</f>
        <v>67.60000000000001</v>
      </c>
      <c r="F104" s="6"/>
      <c r="G104" s="11">
        <v>85.22</v>
      </c>
      <c r="H104" s="12">
        <f>E104*0.5+G104*0.5</f>
        <v>76.41</v>
      </c>
      <c r="I104" s="13">
        <v>8</v>
      </c>
      <c r="J104" s="14"/>
    </row>
    <row r="105" spans="1:10" ht="30" customHeight="1">
      <c r="A105" s="9"/>
      <c r="B105" s="10" t="s">
        <v>280</v>
      </c>
      <c r="C105" s="10" t="s">
        <v>63</v>
      </c>
      <c r="D105" s="13" t="s">
        <v>281</v>
      </c>
      <c r="E105" s="6">
        <f>D105/1.5</f>
        <v>67.93333333333334</v>
      </c>
      <c r="F105" s="6"/>
      <c r="G105" s="11">
        <v>83.78</v>
      </c>
      <c r="H105" s="12">
        <f>E105*0.5+G105*0.5</f>
        <v>75.85666666666667</v>
      </c>
      <c r="I105" s="13">
        <v>9</v>
      </c>
      <c r="J105" s="14"/>
    </row>
    <row r="106" spans="1:10" ht="30" customHeight="1">
      <c r="A106" s="9"/>
      <c r="B106" s="10" t="s">
        <v>273</v>
      </c>
      <c r="C106" s="10" t="s">
        <v>62</v>
      </c>
      <c r="D106" s="13" t="s">
        <v>38</v>
      </c>
      <c r="E106" s="6">
        <f>D106/1.5</f>
        <v>66.26666666666667</v>
      </c>
      <c r="F106" s="8">
        <v>3</v>
      </c>
      <c r="G106" s="11">
        <v>81.6</v>
      </c>
      <c r="H106" s="12">
        <f>E106*0.5+F106*0.5+G106*0.5</f>
        <v>75.43333333333334</v>
      </c>
      <c r="I106" s="13">
        <v>10</v>
      </c>
      <c r="J106" s="14"/>
    </row>
    <row r="107" spans="1:10" ht="30" customHeight="1">
      <c r="A107" s="9"/>
      <c r="B107" s="10" t="s">
        <v>282</v>
      </c>
      <c r="C107" s="10" t="s">
        <v>283</v>
      </c>
      <c r="D107" s="13" t="s">
        <v>284</v>
      </c>
      <c r="E107" s="6">
        <f>D107/1.5</f>
        <v>67.86666666666666</v>
      </c>
      <c r="F107" s="6"/>
      <c r="G107" s="11">
        <v>82.78</v>
      </c>
      <c r="H107" s="12">
        <f>E107*0.5+G107*0.5</f>
        <v>75.32333333333332</v>
      </c>
      <c r="I107" s="13">
        <v>11</v>
      </c>
      <c r="J107" s="14"/>
    </row>
    <row r="108" spans="1:10" ht="30" customHeight="1">
      <c r="A108" s="9"/>
      <c r="B108" s="10" t="s">
        <v>291</v>
      </c>
      <c r="C108" s="10" t="s">
        <v>292</v>
      </c>
      <c r="D108" s="13" t="s">
        <v>239</v>
      </c>
      <c r="E108" s="6">
        <f>D108/1.5</f>
        <v>66.53333333333333</v>
      </c>
      <c r="F108" s="6"/>
      <c r="G108" s="11">
        <v>81.9</v>
      </c>
      <c r="H108" s="12">
        <f>E108*0.5+G108*0.5</f>
        <v>74.21666666666667</v>
      </c>
      <c r="I108" s="13">
        <v>12</v>
      </c>
      <c r="J108" s="14"/>
    </row>
    <row r="109" spans="1:10" ht="30" customHeight="1">
      <c r="A109" s="9"/>
      <c r="B109" s="10" t="s">
        <v>306</v>
      </c>
      <c r="C109" s="10" t="s">
        <v>51</v>
      </c>
      <c r="D109" s="13" t="s">
        <v>43</v>
      </c>
      <c r="E109" s="6">
        <f>D109/1.5</f>
        <v>62.199999999999996</v>
      </c>
      <c r="F109" s="6"/>
      <c r="G109" s="11">
        <v>85.58</v>
      </c>
      <c r="H109" s="12">
        <f>E109*0.5+G109*0.5</f>
        <v>73.89</v>
      </c>
      <c r="I109" s="13">
        <v>13</v>
      </c>
      <c r="J109" s="14"/>
    </row>
    <row r="110" spans="1:10" ht="30" customHeight="1">
      <c r="A110" s="9"/>
      <c r="B110" s="10" t="s">
        <v>310</v>
      </c>
      <c r="C110" s="10" t="s">
        <v>311</v>
      </c>
      <c r="D110" s="13" t="s">
        <v>312</v>
      </c>
      <c r="E110" s="6">
        <f>D110/1.5</f>
        <v>61.53333333333333</v>
      </c>
      <c r="F110" s="6"/>
      <c r="G110" s="11">
        <v>86.16</v>
      </c>
      <c r="H110" s="12">
        <f>E110*0.5+G110*0.5</f>
        <v>73.84666666666666</v>
      </c>
      <c r="I110" s="13">
        <v>14</v>
      </c>
      <c r="J110" s="14"/>
    </row>
    <row r="111" spans="1:10" ht="30" customHeight="1">
      <c r="A111" s="9"/>
      <c r="B111" s="10" t="s">
        <v>307</v>
      </c>
      <c r="C111" s="10" t="s">
        <v>308</v>
      </c>
      <c r="D111" s="13" t="s">
        <v>309</v>
      </c>
      <c r="E111" s="6">
        <f>D111/1.5</f>
        <v>61.800000000000004</v>
      </c>
      <c r="F111" s="6"/>
      <c r="G111" s="11">
        <v>85.86</v>
      </c>
      <c r="H111" s="12">
        <f>E111*0.5+G111*0.5</f>
        <v>73.83</v>
      </c>
      <c r="I111" s="13">
        <v>15</v>
      </c>
      <c r="J111" s="14"/>
    </row>
    <row r="112" spans="1:10" ht="30" customHeight="1">
      <c r="A112" s="9"/>
      <c r="B112" s="10" t="s">
        <v>293</v>
      </c>
      <c r="C112" s="10" t="s">
        <v>294</v>
      </c>
      <c r="D112" s="13" t="s">
        <v>295</v>
      </c>
      <c r="E112" s="6">
        <f>D112/1.5</f>
        <v>65.06666666666666</v>
      </c>
      <c r="F112" s="6"/>
      <c r="G112" s="11">
        <v>76.76</v>
      </c>
      <c r="H112" s="12">
        <f>E112*0.5+G112*0.5</f>
        <v>70.91333333333333</v>
      </c>
      <c r="I112" s="13">
        <v>16</v>
      </c>
      <c r="J112" s="14"/>
    </row>
    <row r="113" spans="1:10" ht="30" customHeight="1">
      <c r="A113" s="9"/>
      <c r="B113" s="10" t="s">
        <v>274</v>
      </c>
      <c r="C113" s="10" t="s">
        <v>275</v>
      </c>
      <c r="D113" s="13" t="s">
        <v>276</v>
      </c>
      <c r="E113" s="6">
        <f>D113/1.5</f>
        <v>68.66666666666667</v>
      </c>
      <c r="F113" s="6"/>
      <c r="G113" s="11">
        <v>72.82</v>
      </c>
      <c r="H113" s="12">
        <f>E113*0.5+G113*0.5</f>
        <v>70.74333333333334</v>
      </c>
      <c r="I113" s="13">
        <v>17</v>
      </c>
      <c r="J113" s="14"/>
    </row>
    <row r="114" spans="1:10" ht="30" customHeight="1">
      <c r="A114" s="9"/>
      <c r="B114" s="9" t="s">
        <v>335</v>
      </c>
      <c r="C114" s="9" t="s">
        <v>336</v>
      </c>
      <c r="D114" s="6" t="s">
        <v>337</v>
      </c>
      <c r="E114" s="6">
        <f>D114/1.5</f>
        <v>58.46666666666667</v>
      </c>
      <c r="F114" s="6"/>
      <c r="G114" s="7">
        <v>82.64</v>
      </c>
      <c r="H114" s="12">
        <f>E114*0.5+G114*0.5</f>
        <v>70.55333333333334</v>
      </c>
      <c r="I114" s="13">
        <v>18</v>
      </c>
      <c r="J114" s="10"/>
    </row>
    <row r="115" spans="1:10" ht="30" customHeight="1">
      <c r="A115" s="9"/>
      <c r="B115" s="10" t="s">
        <v>325</v>
      </c>
      <c r="C115" s="10" t="s">
        <v>326</v>
      </c>
      <c r="D115" s="13" t="s">
        <v>49</v>
      </c>
      <c r="E115" s="6">
        <f>D115/1.5</f>
        <v>59.93333333333334</v>
      </c>
      <c r="F115" s="6"/>
      <c r="G115" s="11">
        <v>81</v>
      </c>
      <c r="H115" s="12">
        <f>E115*0.5+G115*0.5</f>
        <v>70.46666666666667</v>
      </c>
      <c r="I115" s="13">
        <v>19</v>
      </c>
      <c r="J115" s="14"/>
    </row>
    <row r="116" spans="1:10" ht="30" customHeight="1">
      <c r="A116" s="9"/>
      <c r="B116" s="10" t="s">
        <v>296</v>
      </c>
      <c r="C116" s="10" t="s">
        <v>297</v>
      </c>
      <c r="D116" s="13" t="s">
        <v>197</v>
      </c>
      <c r="E116" s="6">
        <f>D116/1.5</f>
        <v>64.66666666666667</v>
      </c>
      <c r="F116" s="6"/>
      <c r="G116" s="11">
        <v>74.14</v>
      </c>
      <c r="H116" s="12">
        <f>E116*0.5+G116*0.5</f>
        <v>69.40333333333334</v>
      </c>
      <c r="I116" s="13">
        <v>20</v>
      </c>
      <c r="J116" s="14"/>
    </row>
    <row r="117" spans="1:10" ht="30" customHeight="1">
      <c r="A117" s="9"/>
      <c r="B117" s="9" t="s">
        <v>330</v>
      </c>
      <c r="C117" s="9" t="s">
        <v>331</v>
      </c>
      <c r="D117" s="6" t="s">
        <v>332</v>
      </c>
      <c r="E117" s="6">
        <f>D117/1.5</f>
        <v>59.06666666666666</v>
      </c>
      <c r="F117" s="6"/>
      <c r="G117" s="11">
        <v>79.46</v>
      </c>
      <c r="H117" s="12">
        <f>E117*0.5+G117*0.5</f>
        <v>69.26333333333332</v>
      </c>
      <c r="I117" s="13">
        <v>21</v>
      </c>
      <c r="J117" s="14"/>
    </row>
    <row r="118" spans="1:10" ht="30" customHeight="1">
      <c r="A118" s="9"/>
      <c r="B118" s="10" t="s">
        <v>303</v>
      </c>
      <c r="C118" s="10" t="s">
        <v>304</v>
      </c>
      <c r="D118" s="13" t="s">
        <v>305</v>
      </c>
      <c r="E118" s="6">
        <f>D118/1.5</f>
        <v>62.4</v>
      </c>
      <c r="F118" s="6"/>
      <c r="G118" s="11">
        <v>74.54</v>
      </c>
      <c r="H118" s="12">
        <f>E118*0.5+G118*0.5</f>
        <v>68.47</v>
      </c>
      <c r="I118" s="13">
        <v>22</v>
      </c>
      <c r="J118" s="14"/>
    </row>
    <row r="119" spans="1:10" ht="30" customHeight="1">
      <c r="A119" s="9"/>
      <c r="B119" s="10" t="s">
        <v>313</v>
      </c>
      <c r="C119" s="10" t="s">
        <v>314</v>
      </c>
      <c r="D119" s="13" t="s">
        <v>315</v>
      </c>
      <c r="E119" s="6">
        <f>D119/1.5</f>
        <v>61.06666666666666</v>
      </c>
      <c r="F119" s="6"/>
      <c r="G119" s="11">
        <v>75.7</v>
      </c>
      <c r="H119" s="12">
        <f>E119*0.5+G119*0.5</f>
        <v>68.38333333333333</v>
      </c>
      <c r="I119" s="13">
        <v>23</v>
      </c>
      <c r="J119" s="14"/>
    </row>
    <row r="120" spans="1:10" ht="30" customHeight="1">
      <c r="A120" s="9"/>
      <c r="B120" s="10" t="s">
        <v>298</v>
      </c>
      <c r="C120" s="10" t="s">
        <v>299</v>
      </c>
      <c r="D120" s="13" t="s">
        <v>34</v>
      </c>
      <c r="E120" s="6">
        <f>D120/1.5</f>
        <v>64.26666666666667</v>
      </c>
      <c r="F120" s="6"/>
      <c r="G120" s="11">
        <v>72.12</v>
      </c>
      <c r="H120" s="12">
        <f>E120*0.5+G120*0.5</f>
        <v>68.19333333333333</v>
      </c>
      <c r="I120" s="13">
        <v>24</v>
      </c>
      <c r="J120" s="14"/>
    </row>
    <row r="121" spans="1:10" ht="30" customHeight="1">
      <c r="A121" s="9"/>
      <c r="B121" s="10" t="s">
        <v>300</v>
      </c>
      <c r="C121" s="10" t="s">
        <v>301</v>
      </c>
      <c r="D121" s="13" t="s">
        <v>302</v>
      </c>
      <c r="E121" s="6">
        <f>D121/1.5</f>
        <v>63.4</v>
      </c>
      <c r="F121" s="6"/>
      <c r="G121" s="11">
        <v>72.16</v>
      </c>
      <c r="H121" s="12">
        <f>E121*0.5+G121*0.5</f>
        <v>67.78</v>
      </c>
      <c r="I121" s="13">
        <v>25</v>
      </c>
      <c r="J121" s="14"/>
    </row>
    <row r="122" spans="1:10" ht="30" customHeight="1">
      <c r="A122" s="9"/>
      <c r="B122" s="10" t="s">
        <v>319</v>
      </c>
      <c r="C122" s="10" t="s">
        <v>320</v>
      </c>
      <c r="D122" s="13" t="s">
        <v>56</v>
      </c>
      <c r="E122" s="6">
        <f>D122/1.5</f>
        <v>60.666666666666664</v>
      </c>
      <c r="F122" s="6"/>
      <c r="G122" s="11">
        <v>72.86</v>
      </c>
      <c r="H122" s="12">
        <f>E122*0.5+G122*0.5</f>
        <v>66.76333333333334</v>
      </c>
      <c r="I122" s="13">
        <v>26</v>
      </c>
      <c r="J122" s="14"/>
    </row>
    <row r="123" spans="1:10" ht="30" customHeight="1">
      <c r="A123" s="9"/>
      <c r="B123" s="9" t="s">
        <v>333</v>
      </c>
      <c r="C123" s="9" t="s">
        <v>334</v>
      </c>
      <c r="D123" s="6" t="s">
        <v>251</v>
      </c>
      <c r="E123" s="6">
        <f>D123/1.5</f>
        <v>58.86666666666667</v>
      </c>
      <c r="F123" s="6"/>
      <c r="G123" s="11">
        <v>73.8</v>
      </c>
      <c r="H123" s="12">
        <f>E123*0.5+G123*0.5</f>
        <v>66.33333333333333</v>
      </c>
      <c r="I123" s="13">
        <v>27</v>
      </c>
      <c r="J123" s="14"/>
    </row>
    <row r="124" spans="1:10" ht="30" customHeight="1">
      <c r="A124" s="9"/>
      <c r="B124" s="10" t="s">
        <v>316</v>
      </c>
      <c r="C124" s="10" t="s">
        <v>317</v>
      </c>
      <c r="D124" s="13" t="s">
        <v>318</v>
      </c>
      <c r="E124" s="6">
        <f>D124/1.5</f>
        <v>60.800000000000004</v>
      </c>
      <c r="F124" s="6"/>
      <c r="G124" s="11">
        <v>71.2</v>
      </c>
      <c r="H124" s="12">
        <f>E124*0.5+G124*0.5</f>
        <v>66</v>
      </c>
      <c r="I124" s="13">
        <v>28</v>
      </c>
      <c r="J124" s="14"/>
    </row>
    <row r="125" spans="1:10" ht="30" customHeight="1">
      <c r="A125" s="9"/>
      <c r="B125" s="10" t="s">
        <v>321</v>
      </c>
      <c r="C125" s="10" t="s">
        <v>322</v>
      </c>
      <c r="D125" s="13" t="s">
        <v>57</v>
      </c>
      <c r="E125" s="6">
        <f>D125/1.5</f>
        <v>60.46666666666667</v>
      </c>
      <c r="F125" s="6"/>
      <c r="G125" s="11">
        <v>71</v>
      </c>
      <c r="H125" s="12">
        <f>E125*0.5+G125*0.5</f>
        <v>65.73333333333333</v>
      </c>
      <c r="I125" s="13">
        <v>29</v>
      </c>
      <c r="J125" s="14"/>
    </row>
    <row r="126" spans="1:10" ht="30" customHeight="1">
      <c r="A126" s="9"/>
      <c r="B126" s="9" t="s">
        <v>338</v>
      </c>
      <c r="C126" s="9" t="s">
        <v>339</v>
      </c>
      <c r="D126" s="6" t="s">
        <v>340</v>
      </c>
      <c r="E126" s="6">
        <f>D126/1.5</f>
        <v>58.26666666666667</v>
      </c>
      <c r="F126" s="6"/>
      <c r="G126" s="11">
        <v>72.34</v>
      </c>
      <c r="H126" s="12">
        <f>E126*0.5+G126*0.5</f>
        <v>65.30333333333334</v>
      </c>
      <c r="I126" s="13">
        <v>30</v>
      </c>
      <c r="J126" s="14"/>
    </row>
    <row r="127" spans="1:10" ht="30" customHeight="1">
      <c r="A127" s="9"/>
      <c r="B127" s="9" t="s">
        <v>327</v>
      </c>
      <c r="C127" s="9" t="s">
        <v>328</v>
      </c>
      <c r="D127" s="6" t="s">
        <v>329</v>
      </c>
      <c r="E127" s="6">
        <f>D127/1.5</f>
        <v>59.333333333333336</v>
      </c>
      <c r="F127" s="6"/>
      <c r="G127" s="11">
        <v>71.24</v>
      </c>
      <c r="H127" s="12">
        <f>E127*0.5+G127*0.5</f>
        <v>65.28666666666666</v>
      </c>
      <c r="I127" s="13">
        <v>31</v>
      </c>
      <c r="J127" s="14"/>
    </row>
    <row r="128" spans="1:10" ht="30" customHeight="1">
      <c r="A128" s="9"/>
      <c r="B128" s="10" t="s">
        <v>323</v>
      </c>
      <c r="C128" s="10" t="s">
        <v>324</v>
      </c>
      <c r="D128" s="13" t="s">
        <v>57</v>
      </c>
      <c r="E128" s="6">
        <f>D128/1.5</f>
        <v>60.46666666666667</v>
      </c>
      <c r="F128" s="6"/>
      <c r="G128" s="11">
        <v>0</v>
      </c>
      <c r="H128" s="12">
        <f>E128*0.5+G128*0.5</f>
        <v>30.233333333333334</v>
      </c>
      <c r="I128" s="13">
        <v>32</v>
      </c>
      <c r="J128" s="14"/>
    </row>
    <row r="129" spans="1:10" ht="30" customHeight="1">
      <c r="A129" s="9"/>
      <c r="B129" s="9" t="s">
        <v>341</v>
      </c>
      <c r="C129" s="9" t="s">
        <v>342</v>
      </c>
      <c r="D129" s="6" t="s">
        <v>343</v>
      </c>
      <c r="E129" s="6">
        <f>D129/1.5</f>
        <v>57.86666666666667</v>
      </c>
      <c r="F129" s="6"/>
      <c r="G129" s="7">
        <v>0</v>
      </c>
      <c r="H129" s="12">
        <f>E129*0.5+G129*0.5</f>
        <v>28.933333333333334</v>
      </c>
      <c r="I129" s="13">
        <v>33</v>
      </c>
      <c r="J129" s="10"/>
    </row>
    <row r="130" spans="1:10" ht="30" customHeight="1">
      <c r="A130" s="19" t="s">
        <v>489</v>
      </c>
      <c r="B130" s="19"/>
      <c r="C130" s="19"/>
      <c r="D130" s="19"/>
      <c r="E130" s="19"/>
      <c r="F130" s="19"/>
      <c r="G130" s="19"/>
      <c r="H130" s="19"/>
      <c r="I130" s="19"/>
      <c r="J130" s="19"/>
    </row>
    <row r="131" spans="1:10" ht="30" customHeight="1">
      <c r="A131" s="20" t="s">
        <v>0</v>
      </c>
      <c r="B131" s="21" t="s">
        <v>1</v>
      </c>
      <c r="C131" s="21"/>
      <c r="D131" s="21" t="s">
        <v>4</v>
      </c>
      <c r="E131" s="21"/>
      <c r="F131" s="18" t="s">
        <v>485</v>
      </c>
      <c r="G131" s="18" t="s">
        <v>7</v>
      </c>
      <c r="H131" s="22" t="s">
        <v>8</v>
      </c>
      <c r="I131" s="16" t="s">
        <v>9</v>
      </c>
      <c r="J131" s="17" t="s">
        <v>10</v>
      </c>
    </row>
    <row r="132" spans="1:10" ht="30" customHeight="1">
      <c r="A132" s="20"/>
      <c r="B132" s="10" t="s">
        <v>2</v>
      </c>
      <c r="C132" s="10" t="s">
        <v>3</v>
      </c>
      <c r="D132" s="13" t="s">
        <v>5</v>
      </c>
      <c r="E132" s="13" t="s">
        <v>6</v>
      </c>
      <c r="F132" s="18"/>
      <c r="G132" s="18"/>
      <c r="H132" s="22"/>
      <c r="I132" s="16"/>
      <c r="J132" s="17"/>
    </row>
    <row r="133" spans="1:10" ht="30" customHeight="1">
      <c r="A133" s="9"/>
      <c r="B133" s="10" t="s">
        <v>347</v>
      </c>
      <c r="C133" s="10" t="s">
        <v>348</v>
      </c>
      <c r="D133" s="13" t="s">
        <v>202</v>
      </c>
      <c r="E133" s="6">
        <f>D133/1.5</f>
        <v>63.86666666666667</v>
      </c>
      <c r="F133" s="6"/>
      <c r="G133" s="11">
        <v>81.32</v>
      </c>
      <c r="H133" s="12">
        <f>E133*0.5+G133*0.5</f>
        <v>72.59333333333333</v>
      </c>
      <c r="I133" s="13">
        <v>1</v>
      </c>
      <c r="J133" s="14"/>
    </row>
    <row r="134" spans="1:10" ht="30" customHeight="1">
      <c r="A134" s="9"/>
      <c r="B134" s="10" t="s">
        <v>349</v>
      </c>
      <c r="C134" s="10" t="s">
        <v>350</v>
      </c>
      <c r="D134" s="13" t="s">
        <v>108</v>
      </c>
      <c r="E134" s="6">
        <f>D134/1.5</f>
        <v>61.13333333333333</v>
      </c>
      <c r="F134" s="6"/>
      <c r="G134" s="11">
        <v>80.58</v>
      </c>
      <c r="H134" s="12">
        <f>E134*0.5+G134*0.5</f>
        <v>70.85666666666667</v>
      </c>
      <c r="I134" s="13">
        <v>2</v>
      </c>
      <c r="J134" s="14"/>
    </row>
    <row r="135" spans="1:10" ht="30" customHeight="1">
      <c r="A135" s="9"/>
      <c r="B135" s="10" t="s">
        <v>344</v>
      </c>
      <c r="C135" s="10" t="s">
        <v>345</v>
      </c>
      <c r="D135" s="13" t="s">
        <v>346</v>
      </c>
      <c r="E135" s="6">
        <f>D135/1.5</f>
        <v>64.60000000000001</v>
      </c>
      <c r="F135" s="6"/>
      <c r="G135" s="11">
        <v>75.92</v>
      </c>
      <c r="H135" s="12">
        <f>E135*0.5+G135*0.5</f>
        <v>70.26</v>
      </c>
      <c r="I135" s="13">
        <v>3</v>
      </c>
      <c r="J135" s="14"/>
    </row>
    <row r="136" spans="1:10" ht="30" customHeight="1">
      <c r="A136" s="9"/>
      <c r="B136" s="10" t="s">
        <v>360</v>
      </c>
      <c r="C136" s="10" t="s">
        <v>361</v>
      </c>
      <c r="D136" s="13" t="s">
        <v>362</v>
      </c>
      <c r="E136" s="6">
        <f>D136/1.5</f>
        <v>40.86666666666667</v>
      </c>
      <c r="F136" s="6"/>
      <c r="G136" s="11">
        <v>84.9</v>
      </c>
      <c r="H136" s="12">
        <f>E136*0.5+G136*0.5</f>
        <v>62.88333333333334</v>
      </c>
      <c r="I136" s="13">
        <v>4</v>
      </c>
      <c r="J136" s="14"/>
    </row>
    <row r="137" spans="1:10" ht="30" customHeight="1">
      <c r="A137" s="9"/>
      <c r="B137" s="10" t="s">
        <v>351</v>
      </c>
      <c r="C137" s="10" t="s">
        <v>352</v>
      </c>
      <c r="D137" s="13" t="s">
        <v>353</v>
      </c>
      <c r="E137" s="6">
        <f>D137/1.5</f>
        <v>46.6</v>
      </c>
      <c r="F137" s="6"/>
      <c r="G137" s="11">
        <v>77.72</v>
      </c>
      <c r="H137" s="12">
        <f>E137*0.5+G137*0.5</f>
        <v>62.16</v>
      </c>
      <c r="I137" s="13">
        <v>5</v>
      </c>
      <c r="J137" s="14"/>
    </row>
    <row r="138" spans="1:10" ht="30" customHeight="1">
      <c r="A138" s="9"/>
      <c r="B138" s="10" t="s">
        <v>354</v>
      </c>
      <c r="C138" s="10" t="s">
        <v>355</v>
      </c>
      <c r="D138" s="13" t="s">
        <v>356</v>
      </c>
      <c r="E138" s="6">
        <f>D138/1.5</f>
        <v>43.800000000000004</v>
      </c>
      <c r="F138" s="6"/>
      <c r="G138" s="11">
        <v>75.8</v>
      </c>
      <c r="H138" s="12">
        <f>E138*0.5+G138*0.5</f>
        <v>59.8</v>
      </c>
      <c r="I138" s="13">
        <v>6</v>
      </c>
      <c r="J138" s="14"/>
    </row>
    <row r="139" spans="1:10" ht="30" customHeight="1">
      <c r="A139" s="9"/>
      <c r="B139" s="10" t="s">
        <v>357</v>
      </c>
      <c r="C139" s="10" t="s">
        <v>358</v>
      </c>
      <c r="D139" s="13" t="s">
        <v>359</v>
      </c>
      <c r="E139" s="6">
        <f>D139/1.5</f>
        <v>43.06666666666666</v>
      </c>
      <c r="F139" s="6"/>
      <c r="G139" s="11">
        <v>71.46</v>
      </c>
      <c r="H139" s="12">
        <f>E139*0.5+G139*0.5</f>
        <v>57.26333333333333</v>
      </c>
      <c r="I139" s="13">
        <v>7</v>
      </c>
      <c r="J139" s="14"/>
    </row>
    <row r="140" spans="1:10" ht="30" customHeight="1">
      <c r="A140" s="9"/>
      <c r="B140" s="10" t="s">
        <v>363</v>
      </c>
      <c r="C140" s="10" t="s">
        <v>364</v>
      </c>
      <c r="D140" s="13" t="s">
        <v>365</v>
      </c>
      <c r="E140" s="6">
        <f>D140/1.5</f>
        <v>33.53333333333333</v>
      </c>
      <c r="F140" s="6"/>
      <c r="G140" s="11">
        <v>70.7</v>
      </c>
      <c r="H140" s="12">
        <f>E140*0.5+G140*0.5</f>
        <v>52.11666666666667</v>
      </c>
      <c r="I140" s="13">
        <v>8</v>
      </c>
      <c r="J140" s="14"/>
    </row>
    <row r="141" spans="1:10" ht="30" customHeight="1">
      <c r="A141" s="19" t="s">
        <v>490</v>
      </c>
      <c r="B141" s="19"/>
      <c r="C141" s="19"/>
      <c r="D141" s="19"/>
      <c r="E141" s="19"/>
      <c r="F141" s="19"/>
      <c r="G141" s="19"/>
      <c r="H141" s="19"/>
      <c r="I141" s="19"/>
      <c r="J141" s="19"/>
    </row>
    <row r="142" spans="1:10" ht="30" customHeight="1">
      <c r="A142" s="20" t="s">
        <v>0</v>
      </c>
      <c r="B142" s="21" t="s">
        <v>1</v>
      </c>
      <c r="C142" s="21"/>
      <c r="D142" s="21" t="s">
        <v>4</v>
      </c>
      <c r="E142" s="21"/>
      <c r="F142" s="18" t="s">
        <v>485</v>
      </c>
      <c r="G142" s="18" t="s">
        <v>7</v>
      </c>
      <c r="H142" s="22" t="s">
        <v>8</v>
      </c>
      <c r="I142" s="16" t="s">
        <v>9</v>
      </c>
      <c r="J142" s="17" t="s">
        <v>10</v>
      </c>
    </row>
    <row r="143" spans="1:10" ht="30" customHeight="1">
      <c r="A143" s="20"/>
      <c r="B143" s="10" t="s">
        <v>2</v>
      </c>
      <c r="C143" s="10" t="s">
        <v>3</v>
      </c>
      <c r="D143" s="13" t="s">
        <v>5</v>
      </c>
      <c r="E143" s="13" t="s">
        <v>6</v>
      </c>
      <c r="F143" s="18"/>
      <c r="G143" s="18"/>
      <c r="H143" s="22"/>
      <c r="I143" s="16"/>
      <c r="J143" s="17"/>
    </row>
    <row r="144" spans="1:10" ht="30" customHeight="1">
      <c r="A144" s="9"/>
      <c r="B144" s="10" t="s">
        <v>366</v>
      </c>
      <c r="C144" s="10" t="s">
        <v>367</v>
      </c>
      <c r="D144" s="13" t="s">
        <v>231</v>
      </c>
      <c r="E144" s="6">
        <f>D144/1.5</f>
        <v>76.53333333333333</v>
      </c>
      <c r="F144" s="6"/>
      <c r="G144" s="11">
        <v>86.4</v>
      </c>
      <c r="H144" s="12">
        <f>E144*0.5+G144*0.5</f>
        <v>81.46666666666667</v>
      </c>
      <c r="I144" s="14">
        <v>1</v>
      </c>
      <c r="J144" s="14"/>
    </row>
    <row r="145" spans="1:10" ht="30" customHeight="1">
      <c r="A145" s="9"/>
      <c r="B145" s="10" t="s">
        <v>368</v>
      </c>
      <c r="C145" s="10" t="s">
        <v>369</v>
      </c>
      <c r="D145" s="13" t="s">
        <v>370</v>
      </c>
      <c r="E145" s="6">
        <f>D145/1.5</f>
        <v>73.06666666666666</v>
      </c>
      <c r="F145" s="6"/>
      <c r="G145" s="11">
        <v>85.44</v>
      </c>
      <c r="H145" s="12">
        <f>E145*0.5+G145*0.5</f>
        <v>79.25333333333333</v>
      </c>
      <c r="I145" s="14">
        <v>2</v>
      </c>
      <c r="J145" s="14"/>
    </row>
    <row r="146" spans="1:10" ht="30" customHeight="1">
      <c r="A146" s="9"/>
      <c r="B146" s="10" t="s">
        <v>374</v>
      </c>
      <c r="C146" s="10" t="s">
        <v>375</v>
      </c>
      <c r="D146" s="13" t="s">
        <v>376</v>
      </c>
      <c r="E146" s="6">
        <f>D146/1.5</f>
        <v>71.53333333333333</v>
      </c>
      <c r="F146" s="6"/>
      <c r="G146" s="11">
        <v>84.66</v>
      </c>
      <c r="H146" s="12">
        <f>E146*0.5+G146*0.5</f>
        <v>78.09666666666666</v>
      </c>
      <c r="I146" s="14">
        <v>3</v>
      </c>
      <c r="J146" s="14"/>
    </row>
    <row r="147" spans="1:10" ht="30" customHeight="1">
      <c r="A147" s="9"/>
      <c r="B147" s="10" t="s">
        <v>371</v>
      </c>
      <c r="C147" s="10" t="s">
        <v>372</v>
      </c>
      <c r="D147" s="13" t="s">
        <v>373</v>
      </c>
      <c r="E147" s="6">
        <f>D147/1.5</f>
        <v>72.60000000000001</v>
      </c>
      <c r="F147" s="6"/>
      <c r="G147" s="11">
        <v>83.1</v>
      </c>
      <c r="H147" s="12">
        <f>E147*0.5+G147*0.5</f>
        <v>77.85</v>
      </c>
      <c r="I147" s="14">
        <v>4</v>
      </c>
      <c r="J147" s="14"/>
    </row>
    <row r="148" spans="1:10" ht="30" customHeight="1">
      <c r="A148" s="9"/>
      <c r="B148" s="10" t="s">
        <v>377</v>
      </c>
      <c r="C148" s="10" t="s">
        <v>378</v>
      </c>
      <c r="D148" s="13" t="s">
        <v>379</v>
      </c>
      <c r="E148" s="6">
        <f>D148/1.5</f>
        <v>65.46666666666667</v>
      </c>
      <c r="F148" s="6"/>
      <c r="G148" s="11">
        <v>84.32</v>
      </c>
      <c r="H148" s="12">
        <f>E148*0.5+G148*0.5</f>
        <v>74.89333333333333</v>
      </c>
      <c r="I148" s="14">
        <v>5</v>
      </c>
      <c r="J148" s="14"/>
    </row>
    <row r="149" spans="1:10" ht="30" customHeight="1">
      <c r="A149" s="9"/>
      <c r="B149" s="10" t="s">
        <v>380</v>
      </c>
      <c r="C149" s="10" t="s">
        <v>381</v>
      </c>
      <c r="D149" s="13" t="s">
        <v>56</v>
      </c>
      <c r="E149" s="6">
        <f>D149/1.5</f>
        <v>60.666666666666664</v>
      </c>
      <c r="F149" s="6"/>
      <c r="G149" s="11">
        <v>80.54</v>
      </c>
      <c r="H149" s="12">
        <f>E149*0.5+G149*0.5</f>
        <v>70.60333333333334</v>
      </c>
      <c r="I149" s="14">
        <v>6</v>
      </c>
      <c r="J149" s="14"/>
    </row>
    <row r="150" spans="1:10" ht="30" customHeight="1">
      <c r="A150" s="9"/>
      <c r="B150" s="10" t="s">
        <v>382</v>
      </c>
      <c r="C150" s="10" t="s">
        <v>383</v>
      </c>
      <c r="D150" s="13" t="s">
        <v>58</v>
      </c>
      <c r="E150" s="6">
        <f>D150/1.5</f>
        <v>57.800000000000004</v>
      </c>
      <c r="F150" s="6"/>
      <c r="G150" s="11">
        <v>78.46</v>
      </c>
      <c r="H150" s="12">
        <f>E150*0.5+G150*0.5</f>
        <v>68.13</v>
      </c>
      <c r="I150" s="14">
        <v>7</v>
      </c>
      <c r="J150" s="14"/>
    </row>
    <row r="151" spans="1:10" ht="30" customHeight="1">
      <c r="A151" s="9"/>
      <c r="B151" s="10" t="s">
        <v>384</v>
      </c>
      <c r="C151" s="10" t="s">
        <v>385</v>
      </c>
      <c r="D151" s="13" t="s">
        <v>386</v>
      </c>
      <c r="E151" s="6">
        <f>D151/1.5</f>
        <v>57.666666666666664</v>
      </c>
      <c r="F151" s="6"/>
      <c r="G151" s="11">
        <v>78.16</v>
      </c>
      <c r="H151" s="12">
        <f>E151*0.5+G151*0.5</f>
        <v>67.91333333333333</v>
      </c>
      <c r="I151" s="14">
        <v>8</v>
      </c>
      <c r="J151" s="14"/>
    </row>
    <row r="152" spans="1:10" ht="30" customHeight="1">
      <c r="A152" s="10"/>
      <c r="B152" s="9" t="s">
        <v>387</v>
      </c>
      <c r="C152" s="9" t="s">
        <v>388</v>
      </c>
      <c r="D152" s="9" t="s">
        <v>389</v>
      </c>
      <c r="E152" s="6">
        <f>D152/1.5</f>
        <v>52.333333333333336</v>
      </c>
      <c r="F152" s="6"/>
      <c r="G152" s="7">
        <v>81.04</v>
      </c>
      <c r="H152" s="12">
        <f>E152*0.5+G152*0.5</f>
        <v>66.68666666666667</v>
      </c>
      <c r="I152" s="14">
        <v>9</v>
      </c>
      <c r="J152" s="10"/>
    </row>
    <row r="153" spans="1:10" ht="30" customHeight="1">
      <c r="A153" s="19" t="s">
        <v>491</v>
      </c>
      <c r="B153" s="19"/>
      <c r="C153" s="19"/>
      <c r="D153" s="19"/>
      <c r="E153" s="19"/>
      <c r="F153" s="19"/>
      <c r="G153" s="19"/>
      <c r="H153" s="19"/>
      <c r="I153" s="19"/>
      <c r="J153" s="19"/>
    </row>
    <row r="154" spans="1:10" ht="30" customHeight="1">
      <c r="A154" s="20" t="s">
        <v>0</v>
      </c>
      <c r="B154" s="21" t="s">
        <v>1</v>
      </c>
      <c r="C154" s="21"/>
      <c r="D154" s="21" t="s">
        <v>4</v>
      </c>
      <c r="E154" s="21"/>
      <c r="F154" s="18" t="s">
        <v>485</v>
      </c>
      <c r="G154" s="18" t="s">
        <v>7</v>
      </c>
      <c r="H154" s="22" t="s">
        <v>8</v>
      </c>
      <c r="I154" s="16" t="s">
        <v>9</v>
      </c>
      <c r="J154" s="17" t="s">
        <v>10</v>
      </c>
    </row>
    <row r="155" spans="1:10" ht="30" customHeight="1">
      <c r="A155" s="20"/>
      <c r="B155" s="10" t="s">
        <v>2</v>
      </c>
      <c r="C155" s="10" t="s">
        <v>3</v>
      </c>
      <c r="D155" s="13" t="s">
        <v>5</v>
      </c>
      <c r="E155" s="13" t="s">
        <v>6</v>
      </c>
      <c r="F155" s="18"/>
      <c r="G155" s="18"/>
      <c r="H155" s="22"/>
      <c r="I155" s="16"/>
      <c r="J155" s="17"/>
    </row>
    <row r="156" spans="1:10" ht="30" customHeight="1">
      <c r="A156" s="9"/>
      <c r="B156" s="10" t="s">
        <v>397</v>
      </c>
      <c r="C156" s="10" t="s">
        <v>398</v>
      </c>
      <c r="D156" s="13" t="s">
        <v>61</v>
      </c>
      <c r="E156" s="6">
        <f>D156/1.5</f>
        <v>59.86666666666667</v>
      </c>
      <c r="F156" s="6"/>
      <c r="G156" s="11">
        <v>84.56</v>
      </c>
      <c r="H156" s="12">
        <f>E156*0.5+G156*0.5</f>
        <v>72.21333333333334</v>
      </c>
      <c r="I156" s="14">
        <v>1</v>
      </c>
      <c r="J156" s="14"/>
    </row>
    <row r="157" spans="1:10" ht="30" customHeight="1">
      <c r="A157" s="9"/>
      <c r="B157" s="10" t="s">
        <v>393</v>
      </c>
      <c r="C157" s="10" t="s">
        <v>394</v>
      </c>
      <c r="D157" s="13" t="s">
        <v>318</v>
      </c>
      <c r="E157" s="6">
        <f>D157/1.5</f>
        <v>60.800000000000004</v>
      </c>
      <c r="F157" s="6"/>
      <c r="G157" s="11">
        <v>83.5</v>
      </c>
      <c r="H157" s="12">
        <f>E157*0.5+G157*0.5</f>
        <v>72.15</v>
      </c>
      <c r="I157" s="14">
        <v>2</v>
      </c>
      <c r="J157" s="14"/>
    </row>
    <row r="158" spans="1:10" ht="30" customHeight="1">
      <c r="A158" s="9"/>
      <c r="B158" s="10" t="s">
        <v>399</v>
      </c>
      <c r="C158" s="10" t="s">
        <v>400</v>
      </c>
      <c r="D158" s="13" t="s">
        <v>401</v>
      </c>
      <c r="E158" s="6">
        <f>D158/1.5</f>
        <v>57.93333333333334</v>
      </c>
      <c r="F158" s="6"/>
      <c r="G158" s="11">
        <v>82.84</v>
      </c>
      <c r="H158" s="12">
        <f>E158*0.5+G158*0.5</f>
        <v>70.38666666666667</v>
      </c>
      <c r="I158" s="14">
        <v>3</v>
      </c>
      <c r="J158" s="14"/>
    </row>
    <row r="159" spans="1:10" ht="30" customHeight="1">
      <c r="A159" s="9"/>
      <c r="B159" s="10" t="s">
        <v>395</v>
      </c>
      <c r="C159" s="10" t="s">
        <v>396</v>
      </c>
      <c r="D159" s="13" t="s">
        <v>49</v>
      </c>
      <c r="E159" s="6">
        <f>D159/1.5</f>
        <v>59.93333333333334</v>
      </c>
      <c r="F159" s="6"/>
      <c r="G159" s="11">
        <v>77.86</v>
      </c>
      <c r="H159" s="12">
        <f>E159*0.5+G159*0.5</f>
        <v>68.89666666666668</v>
      </c>
      <c r="I159" s="14">
        <v>4</v>
      </c>
      <c r="J159" s="14"/>
    </row>
    <row r="160" spans="1:10" ht="30" customHeight="1">
      <c r="A160" s="9"/>
      <c r="B160" s="10" t="s">
        <v>402</v>
      </c>
      <c r="C160" s="10" t="s">
        <v>403</v>
      </c>
      <c r="D160" s="13" t="s">
        <v>404</v>
      </c>
      <c r="E160" s="6">
        <f>D160/1.5</f>
        <v>57.6</v>
      </c>
      <c r="F160" s="6"/>
      <c r="G160" s="11">
        <v>78.92</v>
      </c>
      <c r="H160" s="12">
        <f>E160*0.5+G160*0.5</f>
        <v>68.26</v>
      </c>
      <c r="I160" s="14">
        <v>5</v>
      </c>
      <c r="J160" s="14"/>
    </row>
    <row r="161" spans="1:10" ht="30" customHeight="1">
      <c r="A161" s="9"/>
      <c r="B161" s="10" t="s">
        <v>405</v>
      </c>
      <c r="C161" s="10" t="s">
        <v>406</v>
      </c>
      <c r="D161" s="13" t="s">
        <v>407</v>
      </c>
      <c r="E161" s="6">
        <f>D161/1.5</f>
        <v>51.73333333333333</v>
      </c>
      <c r="F161" s="6"/>
      <c r="G161" s="11">
        <v>82.88</v>
      </c>
      <c r="H161" s="12">
        <f>E161*0.5+G161*0.5</f>
        <v>67.30666666666666</v>
      </c>
      <c r="I161" s="14">
        <v>6</v>
      </c>
      <c r="J161" s="14"/>
    </row>
    <row r="162" spans="1:10" ht="30" customHeight="1">
      <c r="A162" s="9"/>
      <c r="B162" s="9" t="s">
        <v>413</v>
      </c>
      <c r="C162" s="9" t="s">
        <v>414</v>
      </c>
      <c r="D162" s="9" t="s">
        <v>415</v>
      </c>
      <c r="E162" s="6">
        <f>D162/1.5</f>
        <v>46.93333333333334</v>
      </c>
      <c r="F162" s="6"/>
      <c r="G162" s="11">
        <v>86.66</v>
      </c>
      <c r="H162" s="12">
        <f>E162*0.5+G162*0.5</f>
        <v>66.79666666666667</v>
      </c>
      <c r="I162" s="14">
        <v>7</v>
      </c>
      <c r="J162" s="14"/>
    </row>
    <row r="163" spans="1:10" ht="30" customHeight="1">
      <c r="A163" s="9"/>
      <c r="B163" s="9" t="s">
        <v>408</v>
      </c>
      <c r="C163" s="9" t="s">
        <v>60</v>
      </c>
      <c r="D163" s="9" t="s">
        <v>409</v>
      </c>
      <c r="E163" s="6">
        <f>D163/1.5</f>
        <v>48.93333333333334</v>
      </c>
      <c r="F163" s="6"/>
      <c r="G163" s="11">
        <v>83.96</v>
      </c>
      <c r="H163" s="12">
        <f>E163*0.5+G163*0.5</f>
        <v>66.44666666666666</v>
      </c>
      <c r="I163" s="14">
        <v>8</v>
      </c>
      <c r="J163" s="14"/>
    </row>
    <row r="164" spans="1:10" ht="30" customHeight="1">
      <c r="A164" s="9"/>
      <c r="B164" s="10" t="s">
        <v>390</v>
      </c>
      <c r="C164" s="10" t="s">
        <v>391</v>
      </c>
      <c r="D164" s="13" t="s">
        <v>392</v>
      </c>
      <c r="E164" s="6">
        <f>D164/1.5</f>
        <v>61.26666666666667</v>
      </c>
      <c r="F164" s="6"/>
      <c r="G164" s="11">
        <v>70.58</v>
      </c>
      <c r="H164" s="12">
        <f>E164*0.5+G164*0.5</f>
        <v>65.92333333333333</v>
      </c>
      <c r="I164" s="14">
        <v>9</v>
      </c>
      <c r="J164" s="14"/>
    </row>
    <row r="165" spans="1:10" ht="30" customHeight="1">
      <c r="A165" s="9"/>
      <c r="B165" s="9" t="s">
        <v>419</v>
      </c>
      <c r="C165" s="9" t="s">
        <v>420</v>
      </c>
      <c r="D165" s="9" t="s">
        <v>421</v>
      </c>
      <c r="E165" s="6">
        <f>D165/1.5</f>
        <v>46.53333333333333</v>
      </c>
      <c r="F165" s="6"/>
      <c r="G165" s="7">
        <v>81.04</v>
      </c>
      <c r="H165" s="12">
        <f>E165*0.5+G165*0.5</f>
        <v>63.78666666666667</v>
      </c>
      <c r="I165" s="14">
        <v>10</v>
      </c>
      <c r="J165" s="10"/>
    </row>
    <row r="166" spans="1:10" ht="30" customHeight="1">
      <c r="A166" s="9"/>
      <c r="B166" s="9" t="s">
        <v>410</v>
      </c>
      <c r="C166" s="9" t="s">
        <v>411</v>
      </c>
      <c r="D166" s="9" t="s">
        <v>412</v>
      </c>
      <c r="E166" s="6">
        <f>D166/1.5</f>
        <v>47.666666666666664</v>
      </c>
      <c r="F166" s="6"/>
      <c r="G166" s="11">
        <v>71.42</v>
      </c>
      <c r="H166" s="12">
        <f>E166*0.5+G166*0.5</f>
        <v>59.54333333333334</v>
      </c>
      <c r="I166" s="14">
        <v>11</v>
      </c>
      <c r="J166" s="14"/>
    </row>
    <row r="167" spans="1:10" ht="30" customHeight="1">
      <c r="A167" s="9"/>
      <c r="B167" s="9" t="s">
        <v>416</v>
      </c>
      <c r="C167" s="9" t="s">
        <v>417</v>
      </c>
      <c r="D167" s="9" t="s">
        <v>418</v>
      </c>
      <c r="E167" s="6">
        <f>D167/1.5</f>
        <v>46.666666666666664</v>
      </c>
      <c r="F167" s="6"/>
      <c r="G167" s="7">
        <v>70.5</v>
      </c>
      <c r="H167" s="12">
        <f>E167*0.5+G167*0.5</f>
        <v>58.58333333333333</v>
      </c>
      <c r="I167" s="14">
        <v>12</v>
      </c>
      <c r="J167" s="10"/>
    </row>
    <row r="168" spans="1:10" ht="30" customHeight="1">
      <c r="A168" s="19" t="s">
        <v>492</v>
      </c>
      <c r="B168" s="19"/>
      <c r="C168" s="19"/>
      <c r="D168" s="19"/>
      <c r="E168" s="19"/>
      <c r="F168" s="19"/>
      <c r="G168" s="19"/>
      <c r="H168" s="19"/>
      <c r="I168" s="19"/>
      <c r="J168" s="19"/>
    </row>
    <row r="169" spans="1:10" ht="30" customHeight="1">
      <c r="A169" s="20" t="s">
        <v>0</v>
      </c>
      <c r="B169" s="21" t="s">
        <v>1</v>
      </c>
      <c r="C169" s="21"/>
      <c r="D169" s="21" t="s">
        <v>4</v>
      </c>
      <c r="E169" s="21"/>
      <c r="F169" s="18" t="s">
        <v>485</v>
      </c>
      <c r="G169" s="18" t="s">
        <v>7</v>
      </c>
      <c r="H169" s="22" t="s">
        <v>8</v>
      </c>
      <c r="I169" s="16" t="s">
        <v>9</v>
      </c>
      <c r="J169" s="17" t="s">
        <v>10</v>
      </c>
    </row>
    <row r="170" spans="1:10" ht="30" customHeight="1">
      <c r="A170" s="20"/>
      <c r="B170" s="10" t="s">
        <v>2</v>
      </c>
      <c r="C170" s="10" t="s">
        <v>3</v>
      </c>
      <c r="D170" s="13" t="s">
        <v>5</v>
      </c>
      <c r="E170" s="13" t="s">
        <v>6</v>
      </c>
      <c r="F170" s="18"/>
      <c r="G170" s="18"/>
      <c r="H170" s="22"/>
      <c r="I170" s="16"/>
      <c r="J170" s="17"/>
    </row>
    <row r="171" spans="1:10" ht="30" customHeight="1">
      <c r="A171" s="9"/>
      <c r="B171" s="9" t="s">
        <v>422</v>
      </c>
      <c r="C171" s="9" t="s">
        <v>423</v>
      </c>
      <c r="D171" s="9" t="s">
        <v>392</v>
      </c>
      <c r="E171" s="6">
        <v>61.26666666666667</v>
      </c>
      <c r="F171" s="6"/>
      <c r="G171" s="9">
        <v>79.04</v>
      </c>
      <c r="H171" s="12">
        <f>E171*0.5+G171*0.5</f>
        <v>70.15333333333334</v>
      </c>
      <c r="I171" s="9">
        <v>1</v>
      </c>
      <c r="J171" s="14"/>
    </row>
    <row r="172" spans="1:10" ht="30" customHeight="1">
      <c r="A172" s="9"/>
      <c r="B172" s="9" t="s">
        <v>424</v>
      </c>
      <c r="C172" s="9" t="s">
        <v>425</v>
      </c>
      <c r="D172" s="9" t="s">
        <v>426</v>
      </c>
      <c r="E172" s="6">
        <v>53.73333333333333</v>
      </c>
      <c r="F172" s="6"/>
      <c r="G172" s="9">
        <v>81.22</v>
      </c>
      <c r="H172" s="12">
        <f>E172*0.5+G172*0.5</f>
        <v>67.47666666666666</v>
      </c>
      <c r="I172" s="9">
        <v>2</v>
      </c>
      <c r="J172" s="14"/>
    </row>
    <row r="173" spans="1:10" ht="30" customHeight="1">
      <c r="A173" s="19" t="s">
        <v>493</v>
      </c>
      <c r="B173" s="19"/>
      <c r="C173" s="19"/>
      <c r="D173" s="19"/>
      <c r="E173" s="19"/>
      <c r="F173" s="19"/>
      <c r="G173" s="19"/>
      <c r="H173" s="19"/>
      <c r="I173" s="19"/>
      <c r="J173" s="19"/>
    </row>
    <row r="174" spans="1:10" ht="30" customHeight="1">
      <c r="A174" s="20" t="s">
        <v>0</v>
      </c>
      <c r="B174" s="21" t="s">
        <v>1</v>
      </c>
      <c r="C174" s="21"/>
      <c r="D174" s="21" t="s">
        <v>4</v>
      </c>
      <c r="E174" s="21"/>
      <c r="F174" s="18" t="s">
        <v>485</v>
      </c>
      <c r="G174" s="18" t="s">
        <v>7</v>
      </c>
      <c r="H174" s="22" t="s">
        <v>8</v>
      </c>
      <c r="I174" s="16" t="s">
        <v>9</v>
      </c>
      <c r="J174" s="17" t="s">
        <v>10</v>
      </c>
    </row>
    <row r="175" spans="1:10" ht="30" customHeight="1">
      <c r="A175" s="20"/>
      <c r="B175" s="10" t="s">
        <v>2</v>
      </c>
      <c r="C175" s="10" t="s">
        <v>3</v>
      </c>
      <c r="D175" s="13" t="s">
        <v>5</v>
      </c>
      <c r="E175" s="13" t="s">
        <v>6</v>
      </c>
      <c r="F175" s="18"/>
      <c r="G175" s="18"/>
      <c r="H175" s="22"/>
      <c r="I175" s="16"/>
      <c r="J175" s="17"/>
    </row>
    <row r="176" spans="1:10" ht="30" customHeight="1">
      <c r="A176" s="9"/>
      <c r="B176" s="9" t="s">
        <v>427</v>
      </c>
      <c r="C176" s="9" t="s">
        <v>428</v>
      </c>
      <c r="D176" s="9" t="s">
        <v>429</v>
      </c>
      <c r="E176" s="6">
        <f>D176/1.5</f>
        <v>70.60000000000001</v>
      </c>
      <c r="F176" s="6"/>
      <c r="G176" s="9">
        <v>83.38</v>
      </c>
      <c r="H176" s="12">
        <f>E176*0.5+G176*0.5</f>
        <v>76.99000000000001</v>
      </c>
      <c r="I176" s="9">
        <v>1</v>
      </c>
      <c r="J176" s="14"/>
    </row>
    <row r="177" spans="1:10" ht="30" customHeight="1">
      <c r="A177" s="9"/>
      <c r="B177" s="9" t="s">
        <v>430</v>
      </c>
      <c r="C177" s="9" t="s">
        <v>431</v>
      </c>
      <c r="D177" s="9" t="s">
        <v>34</v>
      </c>
      <c r="E177" s="6">
        <f>D177/1.5</f>
        <v>64.26666666666667</v>
      </c>
      <c r="F177" s="6"/>
      <c r="G177" s="15">
        <v>75.2</v>
      </c>
      <c r="H177" s="12">
        <f>E177*0.5+G177*0.5</f>
        <v>69.73333333333333</v>
      </c>
      <c r="I177" s="9">
        <v>2</v>
      </c>
      <c r="J177" s="14"/>
    </row>
    <row r="178" spans="1:10" ht="30" customHeight="1">
      <c r="A178" s="9"/>
      <c r="B178" s="9" t="s">
        <v>432</v>
      </c>
      <c r="C178" s="9" t="s">
        <v>433</v>
      </c>
      <c r="D178" s="9" t="s">
        <v>434</v>
      </c>
      <c r="E178" s="6">
        <f>D178/1.5</f>
        <v>46.800000000000004</v>
      </c>
      <c r="F178" s="6"/>
      <c r="G178" s="9">
        <v>79.74</v>
      </c>
      <c r="H178" s="12">
        <f>E178*0.5+G178*0.5</f>
        <v>63.269999999999996</v>
      </c>
      <c r="I178" s="9">
        <v>3</v>
      </c>
      <c r="J178" s="14"/>
    </row>
    <row r="179" spans="1:10" ht="30" customHeight="1">
      <c r="A179" s="23" t="s">
        <v>494</v>
      </c>
      <c r="B179" s="23"/>
      <c r="C179" s="23"/>
      <c r="D179" s="23"/>
      <c r="E179" s="23"/>
      <c r="F179" s="23"/>
      <c r="G179" s="23"/>
      <c r="H179" s="23"/>
      <c r="I179" s="23"/>
      <c r="J179" s="23"/>
    </row>
    <row r="180" spans="1:10" ht="30" customHeight="1">
      <c r="A180" s="20" t="s">
        <v>0</v>
      </c>
      <c r="B180" s="21" t="s">
        <v>1</v>
      </c>
      <c r="C180" s="21"/>
      <c r="D180" s="21" t="s">
        <v>4</v>
      </c>
      <c r="E180" s="21"/>
      <c r="F180" s="18" t="s">
        <v>485</v>
      </c>
      <c r="G180" s="18" t="s">
        <v>7</v>
      </c>
      <c r="H180" s="22" t="s">
        <v>8</v>
      </c>
      <c r="I180" s="16" t="s">
        <v>9</v>
      </c>
      <c r="J180" s="17" t="s">
        <v>10</v>
      </c>
    </row>
    <row r="181" spans="1:10" ht="30" customHeight="1">
      <c r="A181" s="20"/>
      <c r="B181" s="10" t="s">
        <v>2</v>
      </c>
      <c r="C181" s="10" t="s">
        <v>3</v>
      </c>
      <c r="D181" s="13" t="s">
        <v>5</v>
      </c>
      <c r="E181" s="13" t="s">
        <v>6</v>
      </c>
      <c r="F181" s="18"/>
      <c r="G181" s="18"/>
      <c r="H181" s="22"/>
      <c r="I181" s="16"/>
      <c r="J181" s="17"/>
    </row>
    <row r="182" spans="1:10" ht="30" customHeight="1">
      <c r="A182" s="9"/>
      <c r="B182" s="10" t="s">
        <v>435</v>
      </c>
      <c r="C182" s="10" t="s">
        <v>436</v>
      </c>
      <c r="D182" s="13" t="s">
        <v>37</v>
      </c>
      <c r="E182" s="6">
        <f>D182/1.5</f>
        <v>69.73333333333333</v>
      </c>
      <c r="F182" s="6"/>
      <c r="G182" s="11">
        <v>85.26</v>
      </c>
      <c r="H182" s="12">
        <f>E182*0.5+G182*0.5</f>
        <v>77.49666666666667</v>
      </c>
      <c r="I182" s="13">
        <v>1</v>
      </c>
      <c r="J182" s="14"/>
    </row>
    <row r="183" spans="1:10" ht="30" customHeight="1">
      <c r="A183" s="9"/>
      <c r="B183" s="10" t="s">
        <v>437</v>
      </c>
      <c r="C183" s="10" t="s">
        <v>438</v>
      </c>
      <c r="D183" s="13" t="s">
        <v>108</v>
      </c>
      <c r="E183" s="6">
        <f>D183/1.5</f>
        <v>61.13333333333333</v>
      </c>
      <c r="F183" s="6"/>
      <c r="G183" s="11">
        <v>87.4</v>
      </c>
      <c r="H183" s="12">
        <f>E183*0.5+G183*0.5</f>
        <v>74.26666666666667</v>
      </c>
      <c r="I183" s="13">
        <v>2</v>
      </c>
      <c r="J183" s="14"/>
    </row>
    <row r="184" spans="1:10" ht="30" customHeight="1">
      <c r="A184" s="9"/>
      <c r="B184" s="10" t="s">
        <v>439</v>
      </c>
      <c r="C184" s="10" t="s">
        <v>440</v>
      </c>
      <c r="D184" s="13" t="s">
        <v>401</v>
      </c>
      <c r="E184" s="6">
        <f>D184/1.5</f>
        <v>57.93333333333334</v>
      </c>
      <c r="F184" s="6"/>
      <c r="G184" s="11">
        <v>84.04</v>
      </c>
      <c r="H184" s="12">
        <f>E184*0.5+G184*0.5</f>
        <v>70.98666666666668</v>
      </c>
      <c r="I184" s="13">
        <v>3</v>
      </c>
      <c r="J184" s="14"/>
    </row>
    <row r="185" spans="1:10" ht="30" customHeight="1">
      <c r="A185" s="9"/>
      <c r="B185" s="10" t="s">
        <v>441</v>
      </c>
      <c r="C185" s="10" t="s">
        <v>442</v>
      </c>
      <c r="D185" s="13" t="s">
        <v>59</v>
      </c>
      <c r="E185" s="6">
        <f>D185/1.5</f>
        <v>52.6</v>
      </c>
      <c r="F185" s="6"/>
      <c r="G185" s="11">
        <v>86.06</v>
      </c>
      <c r="H185" s="12">
        <f>E185*0.5+G185*0.5</f>
        <v>69.33</v>
      </c>
      <c r="I185" s="13">
        <v>4</v>
      </c>
      <c r="J185" s="14"/>
    </row>
    <row r="186" spans="1:10" ht="30" customHeight="1">
      <c r="A186" s="23" t="s">
        <v>495</v>
      </c>
      <c r="B186" s="23"/>
      <c r="C186" s="23"/>
      <c r="D186" s="23"/>
      <c r="E186" s="23"/>
      <c r="F186" s="23"/>
      <c r="G186" s="23"/>
      <c r="H186" s="23"/>
      <c r="I186" s="23"/>
      <c r="J186" s="23"/>
    </row>
    <row r="187" spans="1:10" ht="30" customHeight="1">
      <c r="A187" s="20" t="s">
        <v>0</v>
      </c>
      <c r="B187" s="21" t="s">
        <v>1</v>
      </c>
      <c r="C187" s="21"/>
      <c r="D187" s="21" t="s">
        <v>4</v>
      </c>
      <c r="E187" s="21"/>
      <c r="F187" s="18" t="s">
        <v>485</v>
      </c>
      <c r="G187" s="18" t="s">
        <v>7</v>
      </c>
      <c r="H187" s="22" t="s">
        <v>8</v>
      </c>
      <c r="I187" s="16" t="s">
        <v>9</v>
      </c>
      <c r="J187" s="17" t="s">
        <v>10</v>
      </c>
    </row>
    <row r="188" spans="1:10" ht="30" customHeight="1">
      <c r="A188" s="20"/>
      <c r="B188" s="10" t="s">
        <v>2</v>
      </c>
      <c r="C188" s="10" t="s">
        <v>3</v>
      </c>
      <c r="D188" s="13" t="s">
        <v>5</v>
      </c>
      <c r="E188" s="13" t="s">
        <v>6</v>
      </c>
      <c r="F188" s="18"/>
      <c r="G188" s="18"/>
      <c r="H188" s="22"/>
      <c r="I188" s="16"/>
      <c r="J188" s="17"/>
    </row>
    <row r="189" spans="1:10" ht="30" customHeight="1">
      <c r="A189" s="9"/>
      <c r="B189" s="10" t="s">
        <v>443</v>
      </c>
      <c r="C189" s="10" t="s">
        <v>444</v>
      </c>
      <c r="D189" s="10" t="s">
        <v>445</v>
      </c>
      <c r="E189" s="6">
        <f>D189/1.5</f>
        <v>68.26666666666667</v>
      </c>
      <c r="F189" s="6"/>
      <c r="G189" s="11">
        <v>83.16</v>
      </c>
      <c r="H189" s="12">
        <f>E189*0.5+G189*0.5</f>
        <v>75.71333333333334</v>
      </c>
      <c r="I189" s="13">
        <v>1</v>
      </c>
      <c r="J189" s="14"/>
    </row>
    <row r="190" spans="1:10" ht="30" customHeight="1">
      <c r="A190" s="9"/>
      <c r="B190" s="10" t="s">
        <v>448</v>
      </c>
      <c r="C190" s="10" t="s">
        <v>449</v>
      </c>
      <c r="D190" s="10" t="s">
        <v>450</v>
      </c>
      <c r="E190" s="6">
        <f>D190/1.5</f>
        <v>62.06666666666666</v>
      </c>
      <c r="F190" s="6"/>
      <c r="G190" s="11">
        <v>85.22</v>
      </c>
      <c r="H190" s="12">
        <f>E190*0.5+G190*0.5</f>
        <v>73.64333333333333</v>
      </c>
      <c r="I190" s="13">
        <v>2</v>
      </c>
      <c r="J190" s="14"/>
    </row>
    <row r="191" spans="1:10" ht="30" customHeight="1">
      <c r="A191" s="9"/>
      <c r="B191" s="10" t="s">
        <v>446</v>
      </c>
      <c r="C191" s="10" t="s">
        <v>447</v>
      </c>
      <c r="D191" s="10" t="s">
        <v>40</v>
      </c>
      <c r="E191" s="6">
        <f>D191/1.5</f>
        <v>64.2</v>
      </c>
      <c r="F191" s="6"/>
      <c r="G191" s="11">
        <v>71.64</v>
      </c>
      <c r="H191" s="12">
        <f>E191*0.5+G191*0.5</f>
        <v>67.92</v>
      </c>
      <c r="I191" s="13">
        <v>3</v>
      </c>
      <c r="J191" s="14"/>
    </row>
    <row r="192" spans="1:10" ht="30" customHeight="1">
      <c r="A192" s="23" t="s">
        <v>496</v>
      </c>
      <c r="B192" s="23"/>
      <c r="C192" s="23"/>
      <c r="D192" s="23"/>
      <c r="E192" s="23"/>
      <c r="F192" s="23"/>
      <c r="G192" s="23"/>
      <c r="H192" s="23"/>
      <c r="I192" s="23"/>
      <c r="J192" s="23"/>
    </row>
    <row r="193" spans="1:10" ht="30" customHeight="1">
      <c r="A193" s="20" t="s">
        <v>0</v>
      </c>
      <c r="B193" s="21" t="s">
        <v>1</v>
      </c>
      <c r="C193" s="21"/>
      <c r="D193" s="21" t="s">
        <v>4</v>
      </c>
      <c r="E193" s="21"/>
      <c r="F193" s="18" t="s">
        <v>485</v>
      </c>
      <c r="G193" s="18" t="s">
        <v>7</v>
      </c>
      <c r="H193" s="22" t="s">
        <v>8</v>
      </c>
      <c r="I193" s="16" t="s">
        <v>9</v>
      </c>
      <c r="J193" s="17" t="s">
        <v>10</v>
      </c>
    </row>
    <row r="194" spans="1:10" ht="30" customHeight="1">
      <c r="A194" s="20"/>
      <c r="B194" s="10" t="s">
        <v>2</v>
      </c>
      <c r="C194" s="10" t="s">
        <v>3</v>
      </c>
      <c r="D194" s="13" t="s">
        <v>5</v>
      </c>
      <c r="E194" s="13" t="s">
        <v>6</v>
      </c>
      <c r="F194" s="18"/>
      <c r="G194" s="18"/>
      <c r="H194" s="22"/>
      <c r="I194" s="16"/>
      <c r="J194" s="17"/>
    </row>
    <row r="195" spans="1:10" ht="30" customHeight="1">
      <c r="A195" s="9"/>
      <c r="B195" s="10" t="s">
        <v>453</v>
      </c>
      <c r="C195" s="10" t="s">
        <v>500</v>
      </c>
      <c r="D195" s="10" t="s">
        <v>454</v>
      </c>
      <c r="E195" s="6">
        <f>D195/1.5</f>
        <v>63.333333333333336</v>
      </c>
      <c r="F195" s="6"/>
      <c r="G195" s="11">
        <v>85.94</v>
      </c>
      <c r="H195" s="12">
        <f>E195*0.5+G195*0.5</f>
        <v>74.63666666666667</v>
      </c>
      <c r="I195" s="13">
        <v>1</v>
      </c>
      <c r="J195" s="14"/>
    </row>
    <row r="196" spans="1:10" ht="30" customHeight="1">
      <c r="A196" s="9"/>
      <c r="B196" s="10" t="s">
        <v>451</v>
      </c>
      <c r="C196" s="10" t="s">
        <v>499</v>
      </c>
      <c r="D196" s="10" t="s">
        <v>452</v>
      </c>
      <c r="E196" s="6">
        <f>D196/1.5</f>
        <v>66.46666666666667</v>
      </c>
      <c r="F196" s="6"/>
      <c r="G196" s="11">
        <v>79.96</v>
      </c>
      <c r="H196" s="12">
        <f>E196*0.5+G196*0.5</f>
        <v>73.21333333333334</v>
      </c>
      <c r="I196" s="13">
        <v>2</v>
      </c>
      <c r="J196" s="14"/>
    </row>
    <row r="197" spans="1:10" ht="30" customHeight="1">
      <c r="A197" s="9"/>
      <c r="B197" s="10" t="s">
        <v>455</v>
      </c>
      <c r="C197" s="10" t="s">
        <v>501</v>
      </c>
      <c r="D197" s="10" t="s">
        <v>116</v>
      </c>
      <c r="E197" s="6">
        <f>D197/1.5</f>
        <v>60.199999999999996</v>
      </c>
      <c r="F197" s="6"/>
      <c r="G197" s="11">
        <v>83.72</v>
      </c>
      <c r="H197" s="12">
        <f>E197*0.5+G197*0.5</f>
        <v>71.96</v>
      </c>
      <c r="I197" s="13">
        <v>3</v>
      </c>
      <c r="J197" s="14"/>
    </row>
    <row r="198" spans="1:10" ht="30" customHeight="1">
      <c r="A198" s="9"/>
      <c r="B198" s="10" t="s">
        <v>456</v>
      </c>
      <c r="C198" s="10" t="s">
        <v>502</v>
      </c>
      <c r="D198" s="10" t="s">
        <v>50</v>
      </c>
      <c r="E198" s="6">
        <f>D198/1.5</f>
        <v>59.6</v>
      </c>
      <c r="F198" s="6"/>
      <c r="G198" s="11">
        <v>83.04</v>
      </c>
      <c r="H198" s="12">
        <f>E198*0.5+G198*0.5</f>
        <v>71.32000000000001</v>
      </c>
      <c r="I198" s="13">
        <v>4</v>
      </c>
      <c r="J198" s="14"/>
    </row>
    <row r="199" spans="1:10" ht="30" customHeight="1">
      <c r="A199" s="10"/>
      <c r="B199" s="10" t="s">
        <v>457</v>
      </c>
      <c r="C199" s="10" t="s">
        <v>503</v>
      </c>
      <c r="D199" s="10" t="s">
        <v>458</v>
      </c>
      <c r="E199" s="6">
        <f>D199/1.5</f>
        <v>58.666666666666664</v>
      </c>
      <c r="F199" s="6"/>
      <c r="G199" s="7">
        <v>80.32</v>
      </c>
      <c r="H199" s="12">
        <f>E199*0.5+G199*0.5</f>
        <v>69.49333333333333</v>
      </c>
      <c r="I199" s="13">
        <v>5</v>
      </c>
      <c r="J199" s="10"/>
    </row>
    <row r="200" spans="1:10" ht="30" customHeight="1">
      <c r="A200" s="8"/>
      <c r="B200" s="10" t="s">
        <v>459</v>
      </c>
      <c r="C200" s="10" t="s">
        <v>504</v>
      </c>
      <c r="D200" s="10" t="s">
        <v>460</v>
      </c>
      <c r="E200" s="6">
        <f>D200/1.5</f>
        <v>55.199999999999996</v>
      </c>
      <c r="F200" s="6"/>
      <c r="G200" s="7">
        <v>82.2</v>
      </c>
      <c r="H200" s="12">
        <f>E200*0.5+G200*0.5</f>
        <v>68.7</v>
      </c>
      <c r="I200" s="13">
        <v>6</v>
      </c>
      <c r="J200" s="10"/>
    </row>
    <row r="201" spans="1:10" ht="30" customHeight="1">
      <c r="A201" s="23" t="s">
        <v>505</v>
      </c>
      <c r="B201" s="23"/>
      <c r="C201" s="23"/>
      <c r="D201" s="23"/>
      <c r="E201" s="23"/>
      <c r="F201" s="23"/>
      <c r="G201" s="23"/>
      <c r="H201" s="23"/>
      <c r="I201" s="23"/>
      <c r="J201" s="23"/>
    </row>
    <row r="202" spans="1:10" ht="30" customHeight="1">
      <c r="A202" s="20" t="s">
        <v>0</v>
      </c>
      <c r="B202" s="21" t="s">
        <v>1</v>
      </c>
      <c r="C202" s="21"/>
      <c r="D202" s="21" t="s">
        <v>4</v>
      </c>
      <c r="E202" s="21"/>
      <c r="F202" s="18" t="s">
        <v>485</v>
      </c>
      <c r="G202" s="18" t="s">
        <v>7</v>
      </c>
      <c r="H202" s="22" t="s">
        <v>8</v>
      </c>
      <c r="I202" s="16" t="s">
        <v>9</v>
      </c>
      <c r="J202" s="17" t="s">
        <v>10</v>
      </c>
    </row>
    <row r="203" spans="1:10" ht="30" customHeight="1">
      <c r="A203" s="20"/>
      <c r="B203" s="10" t="s">
        <v>2</v>
      </c>
      <c r="C203" s="10" t="s">
        <v>3</v>
      </c>
      <c r="D203" s="13" t="s">
        <v>5</v>
      </c>
      <c r="E203" s="13" t="s">
        <v>6</v>
      </c>
      <c r="F203" s="18"/>
      <c r="G203" s="18"/>
      <c r="H203" s="22"/>
      <c r="I203" s="16"/>
      <c r="J203" s="17"/>
    </row>
    <row r="204" spans="1:10" ht="30" customHeight="1">
      <c r="A204" s="10"/>
      <c r="B204" s="10" t="s">
        <v>461</v>
      </c>
      <c r="C204" s="10" t="s">
        <v>462</v>
      </c>
      <c r="D204" s="10" t="s">
        <v>463</v>
      </c>
      <c r="E204" s="6">
        <f>D204/1.5</f>
        <v>76.86666666666666</v>
      </c>
      <c r="F204" s="6"/>
      <c r="G204" s="7">
        <v>82.2</v>
      </c>
      <c r="H204" s="12">
        <f>E204*0.5+G204*0.5</f>
        <v>79.53333333333333</v>
      </c>
      <c r="I204" s="10">
        <v>1</v>
      </c>
      <c r="J204" s="10"/>
    </row>
    <row r="205" spans="1:10" ht="30" customHeight="1">
      <c r="A205" s="10"/>
      <c r="B205" s="10" t="s">
        <v>466</v>
      </c>
      <c r="C205" s="10" t="s">
        <v>467</v>
      </c>
      <c r="D205" s="10" t="s">
        <v>445</v>
      </c>
      <c r="E205" s="6">
        <f>D205/1.5</f>
        <v>68.26666666666667</v>
      </c>
      <c r="F205" s="6"/>
      <c r="G205" s="7">
        <v>82.5</v>
      </c>
      <c r="H205" s="12">
        <f>E205*0.5+G205*0.5</f>
        <v>75.38333333333333</v>
      </c>
      <c r="I205" s="10">
        <v>2</v>
      </c>
      <c r="J205" s="10"/>
    </row>
    <row r="206" spans="1:10" ht="30" customHeight="1">
      <c r="A206" s="10"/>
      <c r="B206" s="10" t="s">
        <v>471</v>
      </c>
      <c r="C206" s="10" t="s">
        <v>472</v>
      </c>
      <c r="D206" s="10" t="s">
        <v>48</v>
      </c>
      <c r="E206" s="6">
        <f>D206/1.5</f>
        <v>65.2</v>
      </c>
      <c r="F206" s="6"/>
      <c r="G206" s="7">
        <v>81</v>
      </c>
      <c r="H206" s="12">
        <f>E206*0.5+G206*0.5</f>
        <v>73.1</v>
      </c>
      <c r="I206" s="10">
        <v>3</v>
      </c>
      <c r="J206" s="10"/>
    </row>
    <row r="207" spans="1:10" ht="30" customHeight="1">
      <c r="A207" s="10"/>
      <c r="B207" s="10" t="s">
        <v>473</v>
      </c>
      <c r="C207" s="10" t="s">
        <v>474</v>
      </c>
      <c r="D207" s="10" t="s">
        <v>475</v>
      </c>
      <c r="E207" s="6">
        <f>D207/1.5</f>
        <v>64.06666666666666</v>
      </c>
      <c r="F207" s="6"/>
      <c r="G207" s="10">
        <v>80.32</v>
      </c>
      <c r="H207" s="12">
        <f>E207*0.5+G207*0.5</f>
        <v>72.19333333333333</v>
      </c>
      <c r="I207" s="10">
        <v>4</v>
      </c>
      <c r="J207" s="10"/>
    </row>
    <row r="208" spans="1:10" ht="30" customHeight="1">
      <c r="A208" s="10"/>
      <c r="B208" s="10" t="s">
        <v>468</v>
      </c>
      <c r="C208" s="10" t="s">
        <v>469</v>
      </c>
      <c r="D208" s="10" t="s">
        <v>470</v>
      </c>
      <c r="E208" s="6">
        <f>D208/1.5</f>
        <v>66.2</v>
      </c>
      <c r="F208" s="6"/>
      <c r="G208" s="10">
        <v>78.18</v>
      </c>
      <c r="H208" s="12">
        <f>E208*0.5+G208*0.5</f>
        <v>72.19</v>
      </c>
      <c r="I208" s="10">
        <v>5</v>
      </c>
      <c r="J208" s="10"/>
    </row>
    <row r="209" spans="1:10" ht="30" customHeight="1">
      <c r="A209" s="10"/>
      <c r="B209" s="10" t="s">
        <v>464</v>
      </c>
      <c r="C209" s="10" t="s">
        <v>465</v>
      </c>
      <c r="D209" s="10" t="s">
        <v>29</v>
      </c>
      <c r="E209" s="6">
        <f>D209/1.5</f>
        <v>69.53333333333333</v>
      </c>
      <c r="F209" s="6"/>
      <c r="G209" s="7">
        <v>74.8</v>
      </c>
      <c r="H209" s="12">
        <f>E209*0.5+G209*0.5</f>
        <v>72.16666666666666</v>
      </c>
      <c r="I209" s="10">
        <v>6</v>
      </c>
      <c r="J209" s="10"/>
    </row>
    <row r="210" spans="1:10" ht="30" customHeight="1">
      <c r="A210" s="23" t="s">
        <v>497</v>
      </c>
      <c r="B210" s="23"/>
      <c r="C210" s="23"/>
      <c r="D210" s="23"/>
      <c r="E210" s="23"/>
      <c r="F210" s="23"/>
      <c r="G210" s="23"/>
      <c r="H210" s="23"/>
      <c r="I210" s="23"/>
      <c r="J210" s="23"/>
    </row>
    <row r="211" spans="1:10" ht="30" customHeight="1">
      <c r="A211" s="20" t="s">
        <v>0</v>
      </c>
      <c r="B211" s="21" t="s">
        <v>1</v>
      </c>
      <c r="C211" s="21"/>
      <c r="D211" s="21" t="s">
        <v>4</v>
      </c>
      <c r="E211" s="21"/>
      <c r="F211" s="18" t="s">
        <v>485</v>
      </c>
      <c r="G211" s="18" t="s">
        <v>7</v>
      </c>
      <c r="H211" s="22" t="s">
        <v>8</v>
      </c>
      <c r="I211" s="16" t="s">
        <v>9</v>
      </c>
      <c r="J211" s="17" t="s">
        <v>10</v>
      </c>
    </row>
    <row r="212" spans="1:10" ht="30" customHeight="1">
      <c r="A212" s="20"/>
      <c r="B212" s="10" t="s">
        <v>2</v>
      </c>
      <c r="C212" s="10" t="s">
        <v>3</v>
      </c>
      <c r="D212" s="13" t="s">
        <v>5</v>
      </c>
      <c r="E212" s="13" t="s">
        <v>6</v>
      </c>
      <c r="F212" s="18"/>
      <c r="G212" s="18"/>
      <c r="H212" s="22"/>
      <c r="I212" s="16"/>
      <c r="J212" s="17"/>
    </row>
    <row r="213" spans="1:10" ht="30" customHeight="1">
      <c r="A213" s="10"/>
      <c r="B213" s="10" t="s">
        <v>476</v>
      </c>
      <c r="C213" s="10" t="s">
        <v>477</v>
      </c>
      <c r="D213" s="10" t="s">
        <v>40</v>
      </c>
      <c r="E213" s="6">
        <f>D213/1.5</f>
        <v>64.2</v>
      </c>
      <c r="F213" s="6"/>
      <c r="G213" s="10">
        <v>72.12</v>
      </c>
      <c r="H213" s="12">
        <f>E213*0.5+G213*0.5</f>
        <v>68.16</v>
      </c>
      <c r="I213" s="10">
        <v>1</v>
      </c>
      <c r="J213" s="10"/>
    </row>
    <row r="214" spans="1:10" ht="30" customHeight="1">
      <c r="A214" s="23" t="s">
        <v>498</v>
      </c>
      <c r="B214" s="23"/>
      <c r="C214" s="23"/>
      <c r="D214" s="23"/>
      <c r="E214" s="23"/>
      <c r="F214" s="23"/>
      <c r="G214" s="23"/>
      <c r="H214" s="23"/>
      <c r="I214" s="23"/>
      <c r="J214" s="23"/>
    </row>
    <row r="215" spans="1:10" ht="30" customHeight="1">
      <c r="A215" s="20" t="s">
        <v>0</v>
      </c>
      <c r="B215" s="21" t="s">
        <v>1</v>
      </c>
      <c r="C215" s="21"/>
      <c r="D215" s="21" t="s">
        <v>4</v>
      </c>
      <c r="E215" s="21"/>
      <c r="F215" s="18" t="s">
        <v>485</v>
      </c>
      <c r="G215" s="18" t="s">
        <v>7</v>
      </c>
      <c r="H215" s="22" t="s">
        <v>8</v>
      </c>
      <c r="I215" s="16" t="s">
        <v>9</v>
      </c>
      <c r="J215" s="17" t="s">
        <v>10</v>
      </c>
    </row>
    <row r="216" spans="1:10" ht="30" customHeight="1">
      <c r="A216" s="20"/>
      <c r="B216" s="10" t="s">
        <v>2</v>
      </c>
      <c r="C216" s="10" t="s">
        <v>3</v>
      </c>
      <c r="D216" s="13" t="s">
        <v>5</v>
      </c>
      <c r="E216" s="13" t="s">
        <v>6</v>
      </c>
      <c r="F216" s="18"/>
      <c r="G216" s="18"/>
      <c r="H216" s="22"/>
      <c r="I216" s="16"/>
      <c r="J216" s="17"/>
    </row>
    <row r="217" spans="1:10" ht="30" customHeight="1">
      <c r="A217" s="9"/>
      <c r="B217" s="10" t="s">
        <v>478</v>
      </c>
      <c r="C217" s="10" t="s">
        <v>479</v>
      </c>
      <c r="D217" s="10" t="s">
        <v>202</v>
      </c>
      <c r="E217" s="6">
        <f>D217/1.5</f>
        <v>63.86666666666667</v>
      </c>
      <c r="F217" s="6"/>
      <c r="G217" s="11">
        <v>83.32</v>
      </c>
      <c r="H217" s="12">
        <f>E217*0.5+G217*0.5</f>
        <v>73.59333333333333</v>
      </c>
      <c r="I217" s="13">
        <v>1</v>
      </c>
      <c r="J217" s="14"/>
    </row>
    <row r="218" spans="1:10" ht="30" customHeight="1">
      <c r="A218" s="9"/>
      <c r="B218" s="10" t="s">
        <v>480</v>
      </c>
      <c r="C218" s="10" t="s">
        <v>481</v>
      </c>
      <c r="D218" s="10" t="s">
        <v>482</v>
      </c>
      <c r="E218" s="6">
        <f>D218/1.5</f>
        <v>47.800000000000004</v>
      </c>
      <c r="F218" s="6"/>
      <c r="G218" s="11">
        <v>74.9</v>
      </c>
      <c r="H218" s="12">
        <f>E218*0.5+G218*0.5</f>
        <v>61.35000000000001</v>
      </c>
      <c r="I218" s="13">
        <v>2</v>
      </c>
      <c r="J218" s="14"/>
    </row>
  </sheetData>
  <sheetProtection/>
  <mergeCells count="138">
    <mergeCell ref="A214:J214"/>
    <mergeCell ref="A215:A216"/>
    <mergeCell ref="B215:C215"/>
    <mergeCell ref="D215:E215"/>
    <mergeCell ref="F215:F216"/>
    <mergeCell ref="G215:G216"/>
    <mergeCell ref="H215:H216"/>
    <mergeCell ref="I215:I216"/>
    <mergeCell ref="J215:J216"/>
    <mergeCell ref="A210:J210"/>
    <mergeCell ref="A211:A212"/>
    <mergeCell ref="B211:C211"/>
    <mergeCell ref="D211:E211"/>
    <mergeCell ref="F211:F212"/>
    <mergeCell ref="G211:G212"/>
    <mergeCell ref="H211:H212"/>
    <mergeCell ref="I211:I212"/>
    <mergeCell ref="J211:J212"/>
    <mergeCell ref="A201:J201"/>
    <mergeCell ref="A202:A203"/>
    <mergeCell ref="B202:C202"/>
    <mergeCell ref="D202:E202"/>
    <mergeCell ref="F202:F203"/>
    <mergeCell ref="G202:G203"/>
    <mergeCell ref="H202:H203"/>
    <mergeCell ref="I202:I203"/>
    <mergeCell ref="J202:J203"/>
    <mergeCell ref="A192:J192"/>
    <mergeCell ref="A193:A194"/>
    <mergeCell ref="B193:C193"/>
    <mergeCell ref="D193:E193"/>
    <mergeCell ref="F193:F194"/>
    <mergeCell ref="G193:G194"/>
    <mergeCell ref="H193:H194"/>
    <mergeCell ref="I193:I194"/>
    <mergeCell ref="J193:J194"/>
    <mergeCell ref="A186:J186"/>
    <mergeCell ref="A187:A188"/>
    <mergeCell ref="B187:C187"/>
    <mergeCell ref="D187:E187"/>
    <mergeCell ref="F187:F188"/>
    <mergeCell ref="G187:G188"/>
    <mergeCell ref="H187:H188"/>
    <mergeCell ref="I187:I188"/>
    <mergeCell ref="J187:J188"/>
    <mergeCell ref="A179:J179"/>
    <mergeCell ref="A180:A181"/>
    <mergeCell ref="B180:C180"/>
    <mergeCell ref="D180:E180"/>
    <mergeCell ref="F180:F181"/>
    <mergeCell ref="G180:G181"/>
    <mergeCell ref="H180:H181"/>
    <mergeCell ref="I180:I181"/>
    <mergeCell ref="J180:J181"/>
    <mergeCell ref="A173:J173"/>
    <mergeCell ref="A174:A175"/>
    <mergeCell ref="B174:C174"/>
    <mergeCell ref="D174:E174"/>
    <mergeCell ref="F174:F175"/>
    <mergeCell ref="G174:G175"/>
    <mergeCell ref="H174:H175"/>
    <mergeCell ref="I174:I175"/>
    <mergeCell ref="J174:J175"/>
    <mergeCell ref="A168:J168"/>
    <mergeCell ref="A169:A170"/>
    <mergeCell ref="B169:C169"/>
    <mergeCell ref="D169:E169"/>
    <mergeCell ref="F169:F170"/>
    <mergeCell ref="G169:G170"/>
    <mergeCell ref="H169:H170"/>
    <mergeCell ref="I169:I170"/>
    <mergeCell ref="J169:J170"/>
    <mergeCell ref="A153:J153"/>
    <mergeCell ref="A154:A155"/>
    <mergeCell ref="B154:C154"/>
    <mergeCell ref="D154:E154"/>
    <mergeCell ref="F154:F155"/>
    <mergeCell ref="G154:G155"/>
    <mergeCell ref="H154:H155"/>
    <mergeCell ref="I154:I155"/>
    <mergeCell ref="J154:J155"/>
    <mergeCell ref="A141:J141"/>
    <mergeCell ref="A142:A143"/>
    <mergeCell ref="B142:C142"/>
    <mergeCell ref="D142:E142"/>
    <mergeCell ref="F142:F143"/>
    <mergeCell ref="G142:G143"/>
    <mergeCell ref="H142:H143"/>
    <mergeCell ref="I142:I143"/>
    <mergeCell ref="J142:J143"/>
    <mergeCell ref="A130:J130"/>
    <mergeCell ref="A131:A132"/>
    <mergeCell ref="B131:C131"/>
    <mergeCell ref="D131:E131"/>
    <mergeCell ref="F131:F132"/>
    <mergeCell ref="G131:G132"/>
    <mergeCell ref="H131:H132"/>
    <mergeCell ref="I131:I132"/>
    <mergeCell ref="J131:J132"/>
    <mergeCell ref="A94:J94"/>
    <mergeCell ref="A95:A96"/>
    <mergeCell ref="B95:C95"/>
    <mergeCell ref="D95:E95"/>
    <mergeCell ref="F95:F96"/>
    <mergeCell ref="G95:G96"/>
    <mergeCell ref="H95:H96"/>
    <mergeCell ref="I95:I96"/>
    <mergeCell ref="J95:J96"/>
    <mergeCell ref="J41:J42"/>
    <mergeCell ref="A76:J76"/>
    <mergeCell ref="A77:A78"/>
    <mergeCell ref="B77:C77"/>
    <mergeCell ref="D77:E77"/>
    <mergeCell ref="F77:F78"/>
    <mergeCell ref="G77:G78"/>
    <mergeCell ref="H77:H78"/>
    <mergeCell ref="I77:I78"/>
    <mergeCell ref="J77:J78"/>
    <mergeCell ref="I5:I6"/>
    <mergeCell ref="J5:J6"/>
    <mergeCell ref="A40:J40"/>
    <mergeCell ref="A41:A42"/>
    <mergeCell ref="B41:C41"/>
    <mergeCell ref="D41:E41"/>
    <mergeCell ref="F41:F42"/>
    <mergeCell ref="G41:G42"/>
    <mergeCell ref="H41:H42"/>
    <mergeCell ref="I41:I42"/>
    <mergeCell ref="A1:B1"/>
    <mergeCell ref="A2:J2"/>
    <mergeCell ref="A3:J3"/>
    <mergeCell ref="A4:J4"/>
    <mergeCell ref="A5:A6"/>
    <mergeCell ref="B5:C5"/>
    <mergeCell ref="D5:E5"/>
    <mergeCell ref="F5:F6"/>
    <mergeCell ref="G5:G6"/>
    <mergeCell ref="H5:H6"/>
  </mergeCells>
  <printOptions horizontalCentered="1"/>
  <pageMargins left="0.15748031496062992" right="0.15748031496062992" top="0.3937007874015748" bottom="0.3937007874015748" header="0.5118110236220472" footer="0.5118110236220472"/>
  <pageSetup fitToHeight="0" fitToWidth="0" horizontalDpi="600" verticalDpi="600" orientation="portrait" paperSize="9" scale="9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lenovo</cp:lastModifiedBy>
  <cp:lastPrinted>2019-06-13T01:32:08Z</cp:lastPrinted>
  <dcterms:created xsi:type="dcterms:W3CDTF">2015-05-18T00:51:28Z</dcterms:created>
  <dcterms:modified xsi:type="dcterms:W3CDTF">2019-06-20T10:52:56Z</dcterms:modified>
  <cp:category/>
  <cp:version/>
  <cp:contentType/>
  <cp:contentStatus/>
</cp:coreProperties>
</file>